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D:\Gitea\Arduino\ESP32\TempHumLoggerHomeKit\"/>
    </mc:Choice>
  </mc:AlternateContent>
  <xr:revisionPtr revIDLastSave="0" documentId="13_ncr:1_{541928ED-278A-4DCB-B96F-EF6D9BA1B3DE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2" i="1" l="1"/>
  <c r="C61" i="1"/>
  <c r="C60" i="1"/>
  <c r="C59" i="1"/>
  <c r="D12" i="1"/>
  <c r="D24" i="1"/>
  <c r="D36" i="1"/>
  <c r="D48" i="1"/>
  <c r="D125" i="1"/>
  <c r="D165" i="1"/>
  <c r="D189" i="1"/>
  <c r="D201" i="1"/>
  <c r="D213" i="1"/>
  <c r="D225" i="1"/>
  <c r="D237" i="1"/>
  <c r="D249" i="1"/>
  <c r="D261" i="1"/>
  <c r="D273" i="1"/>
  <c r="D285" i="1"/>
  <c r="D297" i="1"/>
  <c r="D309" i="1"/>
  <c r="D321" i="1"/>
  <c r="D333" i="1"/>
  <c r="D345" i="1"/>
  <c r="D408" i="1"/>
  <c r="G502" i="1"/>
  <c r="F502" i="1"/>
  <c r="E502" i="1"/>
  <c r="C502" i="1"/>
  <c r="D502" i="1" s="1"/>
  <c r="B502" i="1"/>
  <c r="G501" i="1"/>
  <c r="F501" i="1"/>
  <c r="E501" i="1"/>
  <c r="C501" i="1"/>
  <c r="B501" i="1"/>
  <c r="D501" i="1" s="1"/>
  <c r="G500" i="1"/>
  <c r="F500" i="1"/>
  <c r="E500" i="1"/>
  <c r="C500" i="1"/>
  <c r="B500" i="1"/>
  <c r="D500" i="1" s="1"/>
  <c r="G499" i="1"/>
  <c r="F499" i="1"/>
  <c r="E499" i="1"/>
  <c r="C499" i="1"/>
  <c r="B499" i="1"/>
  <c r="D499" i="1" s="1"/>
  <c r="G498" i="1"/>
  <c r="F498" i="1"/>
  <c r="E498" i="1"/>
  <c r="C498" i="1"/>
  <c r="B498" i="1"/>
  <c r="D498" i="1" s="1"/>
  <c r="G497" i="1"/>
  <c r="F497" i="1"/>
  <c r="E497" i="1"/>
  <c r="C497" i="1"/>
  <c r="B497" i="1"/>
  <c r="D497" i="1" s="1"/>
  <c r="G496" i="1"/>
  <c r="F496" i="1"/>
  <c r="E496" i="1"/>
  <c r="C496" i="1"/>
  <c r="B496" i="1"/>
  <c r="D496" i="1" s="1"/>
  <c r="G495" i="1"/>
  <c r="F495" i="1"/>
  <c r="E495" i="1"/>
  <c r="C495" i="1"/>
  <c r="B495" i="1"/>
  <c r="D495" i="1" s="1"/>
  <c r="G494" i="1"/>
  <c r="F494" i="1"/>
  <c r="E494" i="1"/>
  <c r="C494" i="1"/>
  <c r="B494" i="1"/>
  <c r="D494" i="1" s="1"/>
  <c r="G493" i="1"/>
  <c r="F493" i="1"/>
  <c r="E493" i="1"/>
  <c r="C493" i="1"/>
  <c r="B493" i="1"/>
  <c r="D493" i="1" s="1"/>
  <c r="G492" i="1"/>
  <c r="F492" i="1"/>
  <c r="E492" i="1"/>
  <c r="C492" i="1"/>
  <c r="B492" i="1"/>
  <c r="D492" i="1" s="1"/>
  <c r="G491" i="1"/>
  <c r="F491" i="1"/>
  <c r="E491" i="1"/>
  <c r="C491" i="1"/>
  <c r="B491" i="1"/>
  <c r="D491" i="1" s="1"/>
  <c r="G490" i="1"/>
  <c r="F490" i="1"/>
  <c r="E490" i="1"/>
  <c r="C490" i="1"/>
  <c r="D490" i="1" s="1"/>
  <c r="B490" i="1"/>
  <c r="G489" i="1"/>
  <c r="F489" i="1"/>
  <c r="E489" i="1"/>
  <c r="C489" i="1"/>
  <c r="B489" i="1"/>
  <c r="D489" i="1" s="1"/>
  <c r="G488" i="1"/>
  <c r="F488" i="1"/>
  <c r="E488" i="1"/>
  <c r="C488" i="1"/>
  <c r="B488" i="1"/>
  <c r="D488" i="1" s="1"/>
  <c r="G487" i="1"/>
  <c r="F487" i="1"/>
  <c r="E487" i="1"/>
  <c r="C487" i="1"/>
  <c r="B487" i="1"/>
  <c r="D487" i="1" s="1"/>
  <c r="G486" i="1"/>
  <c r="F486" i="1"/>
  <c r="E486" i="1"/>
  <c r="C486" i="1"/>
  <c r="B486" i="1"/>
  <c r="D486" i="1" s="1"/>
  <c r="G485" i="1"/>
  <c r="F485" i="1"/>
  <c r="E485" i="1"/>
  <c r="C485" i="1"/>
  <c r="B485" i="1"/>
  <c r="D485" i="1" s="1"/>
  <c r="G484" i="1"/>
  <c r="F484" i="1"/>
  <c r="E484" i="1"/>
  <c r="C484" i="1"/>
  <c r="B484" i="1"/>
  <c r="D484" i="1" s="1"/>
  <c r="G483" i="1"/>
  <c r="F483" i="1"/>
  <c r="E483" i="1"/>
  <c r="C483" i="1"/>
  <c r="B483" i="1"/>
  <c r="D483" i="1" s="1"/>
  <c r="G482" i="1"/>
  <c r="F482" i="1"/>
  <c r="E482" i="1"/>
  <c r="C482" i="1"/>
  <c r="B482" i="1"/>
  <c r="D482" i="1" s="1"/>
  <c r="G481" i="1"/>
  <c r="F481" i="1"/>
  <c r="E481" i="1"/>
  <c r="C481" i="1"/>
  <c r="B481" i="1"/>
  <c r="D481" i="1" s="1"/>
  <c r="G480" i="1"/>
  <c r="F480" i="1"/>
  <c r="E480" i="1"/>
  <c r="C480" i="1"/>
  <c r="B480" i="1"/>
  <c r="D480" i="1" s="1"/>
  <c r="G479" i="1"/>
  <c r="F479" i="1"/>
  <c r="E479" i="1"/>
  <c r="C479" i="1"/>
  <c r="B479" i="1"/>
  <c r="D479" i="1" s="1"/>
  <c r="G478" i="1"/>
  <c r="F478" i="1"/>
  <c r="E478" i="1"/>
  <c r="C478" i="1"/>
  <c r="D478" i="1" s="1"/>
  <c r="B478" i="1"/>
  <c r="G477" i="1"/>
  <c r="F477" i="1"/>
  <c r="E477" i="1"/>
  <c r="C477" i="1"/>
  <c r="B477" i="1"/>
  <c r="D477" i="1" s="1"/>
  <c r="G476" i="1"/>
  <c r="F476" i="1"/>
  <c r="E476" i="1"/>
  <c r="C476" i="1"/>
  <c r="B476" i="1"/>
  <c r="D476" i="1" s="1"/>
  <c r="G475" i="1"/>
  <c r="F475" i="1"/>
  <c r="E475" i="1"/>
  <c r="C475" i="1"/>
  <c r="B475" i="1"/>
  <c r="D475" i="1" s="1"/>
  <c r="G474" i="1"/>
  <c r="F474" i="1"/>
  <c r="E474" i="1"/>
  <c r="C474" i="1"/>
  <c r="B474" i="1"/>
  <c r="D474" i="1" s="1"/>
  <c r="G473" i="1"/>
  <c r="F473" i="1"/>
  <c r="E473" i="1"/>
  <c r="C473" i="1"/>
  <c r="B473" i="1"/>
  <c r="D473" i="1" s="1"/>
  <c r="G472" i="1"/>
  <c r="F472" i="1"/>
  <c r="E472" i="1"/>
  <c r="C472" i="1"/>
  <c r="B472" i="1"/>
  <c r="D472" i="1" s="1"/>
  <c r="G471" i="1"/>
  <c r="F471" i="1"/>
  <c r="E471" i="1"/>
  <c r="C471" i="1"/>
  <c r="B471" i="1"/>
  <c r="D471" i="1" s="1"/>
  <c r="G470" i="1"/>
  <c r="F470" i="1"/>
  <c r="E470" i="1"/>
  <c r="C470" i="1"/>
  <c r="B470" i="1"/>
  <c r="D470" i="1" s="1"/>
  <c r="G469" i="1"/>
  <c r="F469" i="1"/>
  <c r="E469" i="1"/>
  <c r="C469" i="1"/>
  <c r="B469" i="1"/>
  <c r="D469" i="1" s="1"/>
  <c r="G468" i="1"/>
  <c r="F468" i="1"/>
  <c r="E468" i="1"/>
  <c r="C468" i="1"/>
  <c r="B468" i="1"/>
  <c r="D468" i="1" s="1"/>
  <c r="G467" i="1"/>
  <c r="F467" i="1"/>
  <c r="E467" i="1"/>
  <c r="C467" i="1"/>
  <c r="B467" i="1"/>
  <c r="D467" i="1" s="1"/>
  <c r="G466" i="1"/>
  <c r="F466" i="1"/>
  <c r="E466" i="1"/>
  <c r="C466" i="1"/>
  <c r="D466" i="1" s="1"/>
  <c r="B466" i="1"/>
  <c r="G465" i="1"/>
  <c r="F465" i="1"/>
  <c r="E465" i="1"/>
  <c r="C465" i="1"/>
  <c r="B465" i="1"/>
  <c r="D465" i="1" s="1"/>
  <c r="G464" i="1"/>
  <c r="F464" i="1"/>
  <c r="E464" i="1"/>
  <c r="C464" i="1"/>
  <c r="B464" i="1"/>
  <c r="D464" i="1" s="1"/>
  <c r="G463" i="1"/>
  <c r="F463" i="1"/>
  <c r="E463" i="1"/>
  <c r="C463" i="1"/>
  <c r="B463" i="1"/>
  <c r="D463" i="1" s="1"/>
  <c r="G462" i="1"/>
  <c r="F462" i="1"/>
  <c r="E462" i="1"/>
  <c r="C462" i="1"/>
  <c r="B462" i="1"/>
  <c r="D462" i="1" s="1"/>
  <c r="G461" i="1"/>
  <c r="F461" i="1"/>
  <c r="E461" i="1"/>
  <c r="C461" i="1"/>
  <c r="B461" i="1"/>
  <c r="D461" i="1" s="1"/>
  <c r="G460" i="1"/>
  <c r="F460" i="1"/>
  <c r="E460" i="1"/>
  <c r="C460" i="1"/>
  <c r="B460" i="1"/>
  <c r="D460" i="1" s="1"/>
  <c r="G459" i="1"/>
  <c r="F459" i="1"/>
  <c r="E459" i="1"/>
  <c r="C459" i="1"/>
  <c r="B459" i="1"/>
  <c r="D459" i="1" s="1"/>
  <c r="G458" i="1"/>
  <c r="F458" i="1"/>
  <c r="E458" i="1"/>
  <c r="C458" i="1"/>
  <c r="B458" i="1"/>
  <c r="G457" i="1"/>
  <c r="F457" i="1"/>
  <c r="E457" i="1"/>
  <c r="C457" i="1"/>
  <c r="B457" i="1"/>
  <c r="D457" i="1" s="1"/>
  <c r="G456" i="1"/>
  <c r="F456" i="1"/>
  <c r="E456" i="1"/>
  <c r="C456" i="1"/>
  <c r="B456" i="1"/>
  <c r="D456" i="1" s="1"/>
  <c r="G455" i="1"/>
  <c r="F455" i="1"/>
  <c r="E455" i="1"/>
  <c r="C455" i="1"/>
  <c r="B455" i="1"/>
  <c r="D455" i="1" s="1"/>
  <c r="G454" i="1"/>
  <c r="F454" i="1"/>
  <c r="E454" i="1"/>
  <c r="C454" i="1"/>
  <c r="B454" i="1"/>
  <c r="G453" i="1"/>
  <c r="F453" i="1"/>
  <c r="E453" i="1"/>
  <c r="C453" i="1"/>
  <c r="B453" i="1"/>
  <c r="D453" i="1" s="1"/>
  <c r="G452" i="1"/>
  <c r="F452" i="1"/>
  <c r="E452" i="1"/>
  <c r="C452" i="1"/>
  <c r="B452" i="1"/>
  <c r="D452" i="1" s="1"/>
  <c r="G451" i="1"/>
  <c r="F451" i="1"/>
  <c r="E451" i="1"/>
  <c r="C451" i="1"/>
  <c r="B451" i="1"/>
  <c r="D451" i="1" s="1"/>
  <c r="G450" i="1"/>
  <c r="F450" i="1"/>
  <c r="E450" i="1"/>
  <c r="C450" i="1"/>
  <c r="B450" i="1"/>
  <c r="D450" i="1" s="1"/>
  <c r="G449" i="1"/>
  <c r="F449" i="1"/>
  <c r="E449" i="1"/>
  <c r="C449" i="1"/>
  <c r="B449" i="1"/>
  <c r="D449" i="1" s="1"/>
  <c r="G448" i="1"/>
  <c r="F448" i="1"/>
  <c r="E448" i="1"/>
  <c r="C448" i="1"/>
  <c r="B448" i="1"/>
  <c r="D448" i="1" s="1"/>
  <c r="G447" i="1"/>
  <c r="F447" i="1"/>
  <c r="E447" i="1"/>
  <c r="C447" i="1"/>
  <c r="B447" i="1"/>
  <c r="D447" i="1" s="1"/>
  <c r="G446" i="1"/>
  <c r="F446" i="1"/>
  <c r="E446" i="1"/>
  <c r="C446" i="1"/>
  <c r="D446" i="1" s="1"/>
  <c r="B446" i="1"/>
  <c r="G445" i="1"/>
  <c r="F445" i="1"/>
  <c r="E445" i="1"/>
  <c r="C445" i="1"/>
  <c r="B445" i="1"/>
  <c r="D445" i="1" s="1"/>
  <c r="G444" i="1"/>
  <c r="F444" i="1"/>
  <c r="E444" i="1"/>
  <c r="C444" i="1"/>
  <c r="B444" i="1"/>
  <c r="G443" i="1"/>
  <c r="F443" i="1"/>
  <c r="E443" i="1"/>
  <c r="C443" i="1"/>
  <c r="B443" i="1"/>
  <c r="D443" i="1" s="1"/>
  <c r="G442" i="1"/>
  <c r="F442" i="1"/>
  <c r="E442" i="1"/>
  <c r="C442" i="1"/>
  <c r="B442" i="1"/>
  <c r="G441" i="1"/>
  <c r="F441" i="1"/>
  <c r="E441" i="1"/>
  <c r="C441" i="1"/>
  <c r="B441" i="1"/>
  <c r="D441" i="1" s="1"/>
  <c r="G440" i="1"/>
  <c r="F440" i="1"/>
  <c r="E440" i="1"/>
  <c r="C440" i="1"/>
  <c r="B440" i="1"/>
  <c r="D440" i="1" s="1"/>
  <c r="G439" i="1"/>
  <c r="F439" i="1"/>
  <c r="E439" i="1"/>
  <c r="C439" i="1"/>
  <c r="B439" i="1"/>
  <c r="D439" i="1" s="1"/>
  <c r="G438" i="1"/>
  <c r="F438" i="1"/>
  <c r="E438" i="1"/>
  <c r="C438" i="1"/>
  <c r="B438" i="1"/>
  <c r="D438" i="1" s="1"/>
  <c r="G437" i="1"/>
  <c r="F437" i="1"/>
  <c r="E437" i="1"/>
  <c r="C437" i="1"/>
  <c r="B437" i="1"/>
  <c r="D437" i="1" s="1"/>
  <c r="G436" i="1"/>
  <c r="F436" i="1"/>
  <c r="E436" i="1"/>
  <c r="C436" i="1"/>
  <c r="B436" i="1"/>
  <c r="G435" i="1"/>
  <c r="F435" i="1"/>
  <c r="E435" i="1"/>
  <c r="C435" i="1"/>
  <c r="B435" i="1"/>
  <c r="D435" i="1" s="1"/>
  <c r="G434" i="1"/>
  <c r="F434" i="1"/>
  <c r="E434" i="1"/>
  <c r="C434" i="1"/>
  <c r="B434" i="1"/>
  <c r="G433" i="1"/>
  <c r="F433" i="1"/>
  <c r="E433" i="1"/>
  <c r="C433" i="1"/>
  <c r="B433" i="1"/>
  <c r="D433" i="1" s="1"/>
  <c r="G432" i="1"/>
  <c r="F432" i="1"/>
  <c r="E432" i="1"/>
  <c r="C432" i="1"/>
  <c r="B432" i="1"/>
  <c r="D432" i="1" s="1"/>
  <c r="G431" i="1"/>
  <c r="F431" i="1"/>
  <c r="E431" i="1"/>
  <c r="C431" i="1"/>
  <c r="B431" i="1"/>
  <c r="D431" i="1" s="1"/>
  <c r="G430" i="1"/>
  <c r="F430" i="1"/>
  <c r="E430" i="1"/>
  <c r="C430" i="1"/>
  <c r="B430" i="1"/>
  <c r="D430" i="1" s="1"/>
  <c r="G429" i="1"/>
  <c r="F429" i="1"/>
  <c r="E429" i="1"/>
  <c r="C429" i="1"/>
  <c r="B429" i="1"/>
  <c r="D429" i="1" s="1"/>
  <c r="G428" i="1"/>
  <c r="F428" i="1"/>
  <c r="E428" i="1"/>
  <c r="C428" i="1"/>
  <c r="B428" i="1"/>
  <c r="D428" i="1" s="1"/>
  <c r="G427" i="1"/>
  <c r="F427" i="1"/>
  <c r="E427" i="1"/>
  <c r="C427" i="1"/>
  <c r="B427" i="1"/>
  <c r="D427" i="1" s="1"/>
  <c r="G426" i="1"/>
  <c r="F426" i="1"/>
  <c r="E426" i="1"/>
  <c r="C426" i="1"/>
  <c r="B426" i="1"/>
  <c r="D426" i="1" s="1"/>
  <c r="G425" i="1"/>
  <c r="F425" i="1"/>
  <c r="E425" i="1"/>
  <c r="C425" i="1"/>
  <c r="B425" i="1"/>
  <c r="D425" i="1" s="1"/>
  <c r="G424" i="1"/>
  <c r="F424" i="1"/>
  <c r="E424" i="1"/>
  <c r="C424" i="1"/>
  <c r="B424" i="1"/>
  <c r="D424" i="1" s="1"/>
  <c r="G423" i="1"/>
  <c r="F423" i="1"/>
  <c r="E423" i="1"/>
  <c r="C423" i="1"/>
  <c r="B423" i="1"/>
  <c r="D423" i="1" s="1"/>
  <c r="G422" i="1"/>
  <c r="F422" i="1"/>
  <c r="E422" i="1"/>
  <c r="C422" i="1"/>
  <c r="B422" i="1"/>
  <c r="D422" i="1" s="1"/>
  <c r="G421" i="1"/>
  <c r="F421" i="1"/>
  <c r="E421" i="1"/>
  <c r="C421" i="1"/>
  <c r="B421" i="1"/>
  <c r="D421" i="1" s="1"/>
  <c r="G420" i="1"/>
  <c r="F420" i="1"/>
  <c r="E420" i="1"/>
  <c r="C420" i="1"/>
  <c r="B420" i="1"/>
  <c r="D420" i="1" s="1"/>
  <c r="G419" i="1"/>
  <c r="F419" i="1"/>
  <c r="E419" i="1"/>
  <c r="C419" i="1"/>
  <c r="B419" i="1"/>
  <c r="D419" i="1" s="1"/>
  <c r="G418" i="1"/>
  <c r="F418" i="1"/>
  <c r="E418" i="1"/>
  <c r="C418" i="1"/>
  <c r="B418" i="1"/>
  <c r="D418" i="1" s="1"/>
  <c r="G417" i="1"/>
  <c r="F417" i="1"/>
  <c r="E417" i="1"/>
  <c r="C417" i="1"/>
  <c r="B417" i="1"/>
  <c r="D417" i="1" s="1"/>
  <c r="G416" i="1"/>
  <c r="F416" i="1"/>
  <c r="E416" i="1"/>
  <c r="C416" i="1"/>
  <c r="B416" i="1"/>
  <c r="D416" i="1" s="1"/>
  <c r="G415" i="1"/>
  <c r="F415" i="1"/>
  <c r="E415" i="1"/>
  <c r="C415" i="1"/>
  <c r="B415" i="1"/>
  <c r="D415" i="1" s="1"/>
  <c r="G414" i="1"/>
  <c r="F414" i="1"/>
  <c r="E414" i="1"/>
  <c r="C414" i="1"/>
  <c r="B414" i="1"/>
  <c r="D414" i="1" s="1"/>
  <c r="G413" i="1"/>
  <c r="F413" i="1"/>
  <c r="E413" i="1"/>
  <c r="C413" i="1"/>
  <c r="B413" i="1"/>
  <c r="D413" i="1" s="1"/>
  <c r="G412" i="1"/>
  <c r="F412" i="1"/>
  <c r="E412" i="1"/>
  <c r="C412" i="1"/>
  <c r="B412" i="1"/>
  <c r="D412" i="1" s="1"/>
  <c r="G411" i="1"/>
  <c r="F411" i="1"/>
  <c r="E411" i="1"/>
  <c r="C411" i="1"/>
  <c r="B411" i="1"/>
  <c r="D411" i="1" s="1"/>
  <c r="G410" i="1"/>
  <c r="F410" i="1"/>
  <c r="E410" i="1"/>
  <c r="C410" i="1"/>
  <c r="B410" i="1"/>
  <c r="G409" i="1"/>
  <c r="F409" i="1"/>
  <c r="E409" i="1"/>
  <c r="C409" i="1"/>
  <c r="B409" i="1"/>
  <c r="D409" i="1" s="1"/>
  <c r="G408" i="1"/>
  <c r="F408" i="1"/>
  <c r="E408" i="1"/>
  <c r="C408" i="1"/>
  <c r="B408" i="1"/>
  <c r="G407" i="1"/>
  <c r="F407" i="1"/>
  <c r="E407" i="1"/>
  <c r="C407" i="1"/>
  <c r="B407" i="1"/>
  <c r="D407" i="1" s="1"/>
  <c r="G406" i="1"/>
  <c r="F406" i="1"/>
  <c r="E406" i="1"/>
  <c r="C406" i="1"/>
  <c r="B406" i="1"/>
  <c r="G405" i="1"/>
  <c r="F405" i="1"/>
  <c r="E405" i="1"/>
  <c r="C405" i="1"/>
  <c r="B405" i="1"/>
  <c r="D405" i="1" s="1"/>
  <c r="G404" i="1"/>
  <c r="F404" i="1"/>
  <c r="E404" i="1"/>
  <c r="C404" i="1"/>
  <c r="B404" i="1"/>
  <c r="D404" i="1" s="1"/>
  <c r="G403" i="1"/>
  <c r="F403" i="1"/>
  <c r="E403" i="1"/>
  <c r="C403" i="1"/>
  <c r="B403" i="1"/>
  <c r="D403" i="1" s="1"/>
  <c r="G402" i="1"/>
  <c r="F402" i="1"/>
  <c r="E402" i="1"/>
  <c r="C402" i="1"/>
  <c r="B402" i="1"/>
  <c r="D402" i="1" s="1"/>
  <c r="G401" i="1"/>
  <c r="F401" i="1"/>
  <c r="E401" i="1"/>
  <c r="C401" i="1"/>
  <c r="B401" i="1"/>
  <c r="D401" i="1" s="1"/>
  <c r="G400" i="1"/>
  <c r="F400" i="1"/>
  <c r="E400" i="1"/>
  <c r="C400" i="1"/>
  <c r="B400" i="1"/>
  <c r="D400" i="1" s="1"/>
  <c r="G399" i="1"/>
  <c r="F399" i="1"/>
  <c r="E399" i="1"/>
  <c r="C399" i="1"/>
  <c r="B399" i="1"/>
  <c r="D399" i="1" s="1"/>
  <c r="G398" i="1"/>
  <c r="F398" i="1"/>
  <c r="E398" i="1"/>
  <c r="C398" i="1"/>
  <c r="D398" i="1" s="1"/>
  <c r="B398" i="1"/>
  <c r="G397" i="1"/>
  <c r="F397" i="1"/>
  <c r="E397" i="1"/>
  <c r="C397" i="1"/>
  <c r="B397" i="1"/>
  <c r="D397" i="1" s="1"/>
  <c r="G396" i="1"/>
  <c r="F396" i="1"/>
  <c r="E396" i="1"/>
  <c r="C396" i="1"/>
  <c r="B396" i="1"/>
  <c r="G395" i="1"/>
  <c r="F395" i="1"/>
  <c r="E395" i="1"/>
  <c r="C395" i="1"/>
  <c r="B395" i="1"/>
  <c r="D395" i="1" s="1"/>
  <c r="G394" i="1"/>
  <c r="F394" i="1"/>
  <c r="E394" i="1"/>
  <c r="C394" i="1"/>
  <c r="B394" i="1"/>
  <c r="D394" i="1" s="1"/>
  <c r="G393" i="1"/>
  <c r="F393" i="1"/>
  <c r="E393" i="1"/>
  <c r="C393" i="1"/>
  <c r="B393" i="1"/>
  <c r="D393" i="1" s="1"/>
  <c r="G392" i="1"/>
  <c r="F392" i="1"/>
  <c r="E392" i="1"/>
  <c r="C392" i="1"/>
  <c r="B392" i="1"/>
  <c r="D392" i="1" s="1"/>
  <c r="G391" i="1"/>
  <c r="F391" i="1"/>
  <c r="E391" i="1"/>
  <c r="C391" i="1"/>
  <c r="B391" i="1"/>
  <c r="D391" i="1" s="1"/>
  <c r="G390" i="1"/>
  <c r="F390" i="1"/>
  <c r="E390" i="1"/>
  <c r="C390" i="1"/>
  <c r="B390" i="1"/>
  <c r="D390" i="1" s="1"/>
  <c r="G389" i="1"/>
  <c r="F389" i="1"/>
  <c r="E389" i="1"/>
  <c r="C389" i="1"/>
  <c r="B389" i="1"/>
  <c r="D389" i="1" s="1"/>
  <c r="G388" i="1"/>
  <c r="F388" i="1"/>
  <c r="E388" i="1"/>
  <c r="C388" i="1"/>
  <c r="B388" i="1"/>
  <c r="D388" i="1" s="1"/>
  <c r="G387" i="1"/>
  <c r="F387" i="1"/>
  <c r="E387" i="1"/>
  <c r="C387" i="1"/>
  <c r="B387" i="1"/>
  <c r="D387" i="1" s="1"/>
  <c r="G386" i="1"/>
  <c r="F386" i="1"/>
  <c r="E386" i="1"/>
  <c r="C386" i="1"/>
  <c r="B386" i="1"/>
  <c r="G385" i="1"/>
  <c r="F385" i="1"/>
  <c r="E385" i="1"/>
  <c r="C385" i="1"/>
  <c r="B385" i="1"/>
  <c r="D385" i="1" s="1"/>
  <c r="G384" i="1"/>
  <c r="F384" i="1"/>
  <c r="E384" i="1"/>
  <c r="C384" i="1"/>
  <c r="B384" i="1"/>
  <c r="D384" i="1" s="1"/>
  <c r="G383" i="1"/>
  <c r="F383" i="1"/>
  <c r="E383" i="1"/>
  <c r="C383" i="1"/>
  <c r="B383" i="1"/>
  <c r="D383" i="1" s="1"/>
  <c r="G382" i="1"/>
  <c r="F382" i="1"/>
  <c r="E382" i="1"/>
  <c r="C382" i="1"/>
  <c r="D382" i="1" s="1"/>
  <c r="B382" i="1"/>
  <c r="G381" i="1"/>
  <c r="F381" i="1"/>
  <c r="E381" i="1"/>
  <c r="C381" i="1"/>
  <c r="B381" i="1"/>
  <c r="D381" i="1" s="1"/>
  <c r="G380" i="1"/>
  <c r="F380" i="1"/>
  <c r="E380" i="1"/>
  <c r="C380" i="1"/>
  <c r="B380" i="1"/>
  <c r="D380" i="1" s="1"/>
  <c r="G379" i="1"/>
  <c r="F379" i="1"/>
  <c r="E379" i="1"/>
  <c r="C379" i="1"/>
  <c r="B379" i="1"/>
  <c r="D379" i="1" s="1"/>
  <c r="G378" i="1"/>
  <c r="F378" i="1"/>
  <c r="E378" i="1"/>
  <c r="C378" i="1"/>
  <c r="B378" i="1"/>
  <c r="D378" i="1" s="1"/>
  <c r="G377" i="1"/>
  <c r="F377" i="1"/>
  <c r="E377" i="1"/>
  <c r="C377" i="1"/>
  <c r="B377" i="1"/>
  <c r="D377" i="1" s="1"/>
  <c r="G376" i="1"/>
  <c r="F376" i="1"/>
  <c r="E376" i="1"/>
  <c r="C376" i="1"/>
  <c r="B376" i="1"/>
  <c r="D376" i="1" s="1"/>
  <c r="G375" i="1"/>
  <c r="F375" i="1"/>
  <c r="E375" i="1"/>
  <c r="C375" i="1"/>
  <c r="B375" i="1"/>
  <c r="D375" i="1" s="1"/>
  <c r="G374" i="1"/>
  <c r="F374" i="1"/>
  <c r="E374" i="1"/>
  <c r="C374" i="1"/>
  <c r="B374" i="1"/>
  <c r="D374" i="1" s="1"/>
  <c r="G373" i="1"/>
  <c r="F373" i="1"/>
  <c r="E373" i="1"/>
  <c r="C373" i="1"/>
  <c r="B373" i="1"/>
  <c r="D373" i="1" s="1"/>
  <c r="G372" i="1"/>
  <c r="F372" i="1"/>
  <c r="E372" i="1"/>
  <c r="C372" i="1"/>
  <c r="B372" i="1"/>
  <c r="G371" i="1"/>
  <c r="F371" i="1"/>
  <c r="E371" i="1"/>
  <c r="C371" i="1"/>
  <c r="B371" i="1"/>
  <c r="D371" i="1" s="1"/>
  <c r="G370" i="1"/>
  <c r="F370" i="1"/>
  <c r="E370" i="1"/>
  <c r="C370" i="1"/>
  <c r="B370" i="1"/>
  <c r="G369" i="1"/>
  <c r="F369" i="1"/>
  <c r="E369" i="1"/>
  <c r="C369" i="1"/>
  <c r="B369" i="1"/>
  <c r="D369" i="1" s="1"/>
  <c r="G368" i="1"/>
  <c r="F368" i="1"/>
  <c r="E368" i="1"/>
  <c r="C368" i="1"/>
  <c r="B368" i="1"/>
  <c r="D368" i="1" s="1"/>
  <c r="G367" i="1"/>
  <c r="F367" i="1"/>
  <c r="E367" i="1"/>
  <c r="C367" i="1"/>
  <c r="B367" i="1"/>
  <c r="D367" i="1" s="1"/>
  <c r="G366" i="1"/>
  <c r="F366" i="1"/>
  <c r="E366" i="1"/>
  <c r="C366" i="1"/>
  <c r="B366" i="1"/>
  <c r="D366" i="1" s="1"/>
  <c r="G365" i="1"/>
  <c r="F365" i="1"/>
  <c r="E365" i="1"/>
  <c r="C365" i="1"/>
  <c r="B365" i="1"/>
  <c r="D365" i="1" s="1"/>
  <c r="G364" i="1"/>
  <c r="F364" i="1"/>
  <c r="E364" i="1"/>
  <c r="C364" i="1"/>
  <c r="B364" i="1"/>
  <c r="G363" i="1"/>
  <c r="F363" i="1"/>
  <c r="E363" i="1"/>
  <c r="C363" i="1"/>
  <c r="B363" i="1"/>
  <c r="D363" i="1" s="1"/>
  <c r="G362" i="1"/>
  <c r="F362" i="1"/>
  <c r="E362" i="1"/>
  <c r="C362" i="1"/>
  <c r="B362" i="1"/>
  <c r="G361" i="1"/>
  <c r="F361" i="1"/>
  <c r="E361" i="1"/>
  <c r="C361" i="1"/>
  <c r="B361" i="1"/>
  <c r="D361" i="1" s="1"/>
  <c r="G360" i="1"/>
  <c r="F360" i="1"/>
  <c r="E360" i="1"/>
  <c r="C360" i="1"/>
  <c r="B360" i="1"/>
  <c r="G359" i="1"/>
  <c r="F359" i="1"/>
  <c r="E359" i="1"/>
  <c r="C359" i="1"/>
  <c r="B359" i="1"/>
  <c r="D359" i="1" s="1"/>
  <c r="G358" i="1"/>
  <c r="F358" i="1"/>
  <c r="E358" i="1"/>
  <c r="C358" i="1"/>
  <c r="B358" i="1"/>
  <c r="G357" i="1"/>
  <c r="F357" i="1"/>
  <c r="E357" i="1"/>
  <c r="C357" i="1"/>
  <c r="B357" i="1"/>
  <c r="D357" i="1" s="1"/>
  <c r="G356" i="1"/>
  <c r="F356" i="1"/>
  <c r="E356" i="1"/>
  <c r="C356" i="1"/>
  <c r="B356" i="1"/>
  <c r="D356" i="1" s="1"/>
  <c r="G355" i="1"/>
  <c r="F355" i="1"/>
  <c r="E355" i="1"/>
  <c r="C355" i="1"/>
  <c r="B355" i="1"/>
  <c r="D355" i="1" s="1"/>
  <c r="G354" i="1"/>
  <c r="F354" i="1"/>
  <c r="E354" i="1"/>
  <c r="C354" i="1"/>
  <c r="B354" i="1"/>
  <c r="D354" i="1" s="1"/>
  <c r="G353" i="1"/>
  <c r="F353" i="1"/>
  <c r="E353" i="1"/>
  <c r="C353" i="1"/>
  <c r="B353" i="1"/>
  <c r="D353" i="1" s="1"/>
  <c r="G352" i="1"/>
  <c r="F352" i="1"/>
  <c r="E352" i="1"/>
  <c r="C352" i="1"/>
  <c r="B352" i="1"/>
  <c r="D352" i="1" s="1"/>
  <c r="G351" i="1"/>
  <c r="F351" i="1"/>
  <c r="E351" i="1"/>
  <c r="C351" i="1"/>
  <c r="B351" i="1"/>
  <c r="D351" i="1" s="1"/>
  <c r="G350" i="1"/>
  <c r="F350" i="1"/>
  <c r="E350" i="1"/>
  <c r="C350" i="1"/>
  <c r="B350" i="1"/>
  <c r="D350" i="1" s="1"/>
  <c r="G349" i="1"/>
  <c r="F349" i="1"/>
  <c r="E349" i="1"/>
  <c r="C349" i="1"/>
  <c r="B349" i="1"/>
  <c r="D349" i="1" s="1"/>
  <c r="G348" i="1"/>
  <c r="F348" i="1"/>
  <c r="E348" i="1"/>
  <c r="C348" i="1"/>
  <c r="D348" i="1" s="1"/>
  <c r="B348" i="1"/>
  <c r="G347" i="1"/>
  <c r="F347" i="1"/>
  <c r="E347" i="1"/>
  <c r="C347" i="1"/>
  <c r="B347" i="1"/>
  <c r="D347" i="1" s="1"/>
  <c r="G346" i="1"/>
  <c r="F346" i="1"/>
  <c r="E346" i="1"/>
  <c r="C346" i="1"/>
  <c r="B346" i="1"/>
  <c r="D346" i="1" s="1"/>
  <c r="G345" i="1"/>
  <c r="F345" i="1"/>
  <c r="E345" i="1"/>
  <c r="C345" i="1"/>
  <c r="B345" i="1"/>
  <c r="G344" i="1"/>
  <c r="F344" i="1"/>
  <c r="E344" i="1"/>
  <c r="C344" i="1"/>
  <c r="B344" i="1"/>
  <c r="D344" i="1" s="1"/>
  <c r="G343" i="1"/>
  <c r="F343" i="1"/>
  <c r="E343" i="1"/>
  <c r="C343" i="1"/>
  <c r="B343" i="1"/>
  <c r="D343" i="1" s="1"/>
  <c r="G342" i="1"/>
  <c r="F342" i="1"/>
  <c r="E342" i="1"/>
  <c r="C342" i="1"/>
  <c r="B342" i="1"/>
  <c r="D342" i="1" s="1"/>
  <c r="G341" i="1"/>
  <c r="F341" i="1"/>
  <c r="E341" i="1"/>
  <c r="C341" i="1"/>
  <c r="B341" i="1"/>
  <c r="D341" i="1" s="1"/>
  <c r="G340" i="1"/>
  <c r="F340" i="1"/>
  <c r="E340" i="1"/>
  <c r="C340" i="1"/>
  <c r="B340" i="1"/>
  <c r="D340" i="1" s="1"/>
  <c r="G339" i="1"/>
  <c r="F339" i="1"/>
  <c r="E339" i="1"/>
  <c r="C339" i="1"/>
  <c r="B339" i="1"/>
  <c r="D339" i="1" s="1"/>
  <c r="G338" i="1"/>
  <c r="F338" i="1"/>
  <c r="E338" i="1"/>
  <c r="C338" i="1"/>
  <c r="B338" i="1"/>
  <c r="D338" i="1" s="1"/>
  <c r="G337" i="1"/>
  <c r="F337" i="1"/>
  <c r="E337" i="1"/>
  <c r="C337" i="1"/>
  <c r="B337" i="1"/>
  <c r="D337" i="1" s="1"/>
  <c r="G336" i="1"/>
  <c r="F336" i="1"/>
  <c r="E336" i="1"/>
  <c r="C336" i="1"/>
  <c r="B336" i="1"/>
  <c r="D336" i="1" s="1"/>
  <c r="G335" i="1"/>
  <c r="F335" i="1"/>
  <c r="E335" i="1"/>
  <c r="C335" i="1"/>
  <c r="B335" i="1"/>
  <c r="D335" i="1" s="1"/>
  <c r="G334" i="1"/>
  <c r="F334" i="1"/>
  <c r="E334" i="1"/>
  <c r="C334" i="1"/>
  <c r="B334" i="1"/>
  <c r="D334" i="1" s="1"/>
  <c r="G333" i="1"/>
  <c r="F333" i="1"/>
  <c r="E333" i="1"/>
  <c r="C333" i="1"/>
  <c r="B333" i="1"/>
  <c r="G332" i="1"/>
  <c r="F332" i="1"/>
  <c r="E332" i="1"/>
  <c r="C332" i="1"/>
  <c r="B332" i="1"/>
  <c r="D332" i="1" s="1"/>
  <c r="G331" i="1"/>
  <c r="F331" i="1"/>
  <c r="E331" i="1"/>
  <c r="C331" i="1"/>
  <c r="B331" i="1"/>
  <c r="D331" i="1" s="1"/>
  <c r="G330" i="1"/>
  <c r="F330" i="1"/>
  <c r="E330" i="1"/>
  <c r="C330" i="1"/>
  <c r="B330" i="1"/>
  <c r="D330" i="1" s="1"/>
  <c r="G329" i="1"/>
  <c r="F329" i="1"/>
  <c r="E329" i="1"/>
  <c r="C329" i="1"/>
  <c r="B329" i="1"/>
  <c r="D329" i="1" s="1"/>
  <c r="G328" i="1"/>
  <c r="F328" i="1"/>
  <c r="E328" i="1"/>
  <c r="C328" i="1"/>
  <c r="B328" i="1"/>
  <c r="D328" i="1" s="1"/>
  <c r="G327" i="1"/>
  <c r="F327" i="1"/>
  <c r="E327" i="1"/>
  <c r="C327" i="1"/>
  <c r="B327" i="1"/>
  <c r="D327" i="1" s="1"/>
  <c r="G326" i="1"/>
  <c r="F326" i="1"/>
  <c r="E326" i="1"/>
  <c r="C326" i="1"/>
  <c r="B326" i="1"/>
  <c r="D326" i="1" s="1"/>
  <c r="G325" i="1"/>
  <c r="F325" i="1"/>
  <c r="E325" i="1"/>
  <c r="C325" i="1"/>
  <c r="B325" i="1"/>
  <c r="D325" i="1" s="1"/>
  <c r="G324" i="1"/>
  <c r="F324" i="1"/>
  <c r="E324" i="1"/>
  <c r="C324" i="1"/>
  <c r="B324" i="1"/>
  <c r="D324" i="1" s="1"/>
  <c r="G323" i="1"/>
  <c r="F323" i="1"/>
  <c r="E323" i="1"/>
  <c r="C323" i="1"/>
  <c r="B323" i="1"/>
  <c r="D323" i="1" s="1"/>
  <c r="G322" i="1"/>
  <c r="F322" i="1"/>
  <c r="E322" i="1"/>
  <c r="C322" i="1"/>
  <c r="B322" i="1"/>
  <c r="D322" i="1" s="1"/>
  <c r="G321" i="1"/>
  <c r="F321" i="1"/>
  <c r="E321" i="1"/>
  <c r="C321" i="1"/>
  <c r="B321" i="1"/>
  <c r="G320" i="1"/>
  <c r="F320" i="1"/>
  <c r="E320" i="1"/>
  <c r="C320" i="1"/>
  <c r="B320" i="1"/>
  <c r="D320" i="1" s="1"/>
  <c r="G319" i="1"/>
  <c r="F319" i="1"/>
  <c r="E319" i="1"/>
  <c r="C319" i="1"/>
  <c r="B319" i="1"/>
  <c r="D319" i="1" s="1"/>
  <c r="G318" i="1"/>
  <c r="F318" i="1"/>
  <c r="E318" i="1"/>
  <c r="C318" i="1"/>
  <c r="B318" i="1"/>
  <c r="D318" i="1" s="1"/>
  <c r="G317" i="1"/>
  <c r="F317" i="1"/>
  <c r="E317" i="1"/>
  <c r="C317" i="1"/>
  <c r="B317" i="1"/>
  <c r="D317" i="1" s="1"/>
  <c r="G316" i="1"/>
  <c r="F316" i="1"/>
  <c r="E316" i="1"/>
  <c r="C316" i="1"/>
  <c r="B316" i="1"/>
  <c r="D316" i="1" s="1"/>
  <c r="G315" i="1"/>
  <c r="F315" i="1"/>
  <c r="E315" i="1"/>
  <c r="C315" i="1"/>
  <c r="B315" i="1"/>
  <c r="D315" i="1" s="1"/>
  <c r="G314" i="1"/>
  <c r="F314" i="1"/>
  <c r="E314" i="1"/>
  <c r="C314" i="1"/>
  <c r="B314" i="1"/>
  <c r="D314" i="1" s="1"/>
  <c r="G313" i="1"/>
  <c r="F313" i="1"/>
  <c r="E313" i="1"/>
  <c r="C313" i="1"/>
  <c r="B313" i="1"/>
  <c r="D313" i="1" s="1"/>
  <c r="G312" i="1"/>
  <c r="F312" i="1"/>
  <c r="E312" i="1"/>
  <c r="C312" i="1"/>
  <c r="B312" i="1"/>
  <c r="D312" i="1" s="1"/>
  <c r="G311" i="1"/>
  <c r="F311" i="1"/>
  <c r="E311" i="1"/>
  <c r="C311" i="1"/>
  <c r="B311" i="1"/>
  <c r="D311" i="1" s="1"/>
  <c r="G310" i="1"/>
  <c r="F310" i="1"/>
  <c r="E310" i="1"/>
  <c r="C310" i="1"/>
  <c r="B310" i="1"/>
  <c r="D310" i="1" s="1"/>
  <c r="G309" i="1"/>
  <c r="F309" i="1"/>
  <c r="E309" i="1"/>
  <c r="C309" i="1"/>
  <c r="B309" i="1"/>
  <c r="G308" i="1"/>
  <c r="F308" i="1"/>
  <c r="E308" i="1"/>
  <c r="C308" i="1"/>
  <c r="B308" i="1"/>
  <c r="D308" i="1" s="1"/>
  <c r="G307" i="1"/>
  <c r="F307" i="1"/>
  <c r="E307" i="1"/>
  <c r="C307" i="1"/>
  <c r="B307" i="1"/>
  <c r="D307" i="1" s="1"/>
  <c r="G306" i="1"/>
  <c r="F306" i="1"/>
  <c r="E306" i="1"/>
  <c r="C306" i="1"/>
  <c r="B306" i="1"/>
  <c r="D306" i="1" s="1"/>
  <c r="G305" i="1"/>
  <c r="F305" i="1"/>
  <c r="E305" i="1"/>
  <c r="C305" i="1"/>
  <c r="B305" i="1"/>
  <c r="D305" i="1" s="1"/>
  <c r="G304" i="1"/>
  <c r="F304" i="1"/>
  <c r="E304" i="1"/>
  <c r="C304" i="1"/>
  <c r="B304" i="1"/>
  <c r="D304" i="1" s="1"/>
  <c r="G303" i="1"/>
  <c r="F303" i="1"/>
  <c r="E303" i="1"/>
  <c r="C303" i="1"/>
  <c r="B303" i="1"/>
  <c r="D303" i="1" s="1"/>
  <c r="G302" i="1"/>
  <c r="F302" i="1"/>
  <c r="E302" i="1"/>
  <c r="C302" i="1"/>
  <c r="B302" i="1"/>
  <c r="D302" i="1" s="1"/>
  <c r="G301" i="1"/>
  <c r="F301" i="1"/>
  <c r="E301" i="1"/>
  <c r="C301" i="1"/>
  <c r="B301" i="1"/>
  <c r="D301" i="1" s="1"/>
  <c r="G300" i="1"/>
  <c r="F300" i="1"/>
  <c r="E300" i="1"/>
  <c r="C300" i="1"/>
  <c r="B300" i="1"/>
  <c r="D300" i="1" s="1"/>
  <c r="G299" i="1"/>
  <c r="F299" i="1"/>
  <c r="E299" i="1"/>
  <c r="C299" i="1"/>
  <c r="B299" i="1"/>
  <c r="D299" i="1" s="1"/>
  <c r="G298" i="1"/>
  <c r="F298" i="1"/>
  <c r="E298" i="1"/>
  <c r="C298" i="1"/>
  <c r="B298" i="1"/>
  <c r="D298" i="1" s="1"/>
  <c r="G297" i="1"/>
  <c r="F297" i="1"/>
  <c r="E297" i="1"/>
  <c r="C297" i="1"/>
  <c r="B297" i="1"/>
  <c r="G296" i="1"/>
  <c r="F296" i="1"/>
  <c r="E296" i="1"/>
  <c r="C296" i="1"/>
  <c r="B296" i="1"/>
  <c r="D296" i="1" s="1"/>
  <c r="G295" i="1"/>
  <c r="F295" i="1"/>
  <c r="E295" i="1"/>
  <c r="C295" i="1"/>
  <c r="B295" i="1"/>
  <c r="D295" i="1" s="1"/>
  <c r="G294" i="1"/>
  <c r="F294" i="1"/>
  <c r="E294" i="1"/>
  <c r="C294" i="1"/>
  <c r="B294" i="1"/>
  <c r="D294" i="1" s="1"/>
  <c r="G293" i="1"/>
  <c r="F293" i="1"/>
  <c r="E293" i="1"/>
  <c r="C293" i="1"/>
  <c r="B293" i="1"/>
  <c r="D293" i="1" s="1"/>
  <c r="G292" i="1"/>
  <c r="F292" i="1"/>
  <c r="E292" i="1"/>
  <c r="C292" i="1"/>
  <c r="B292" i="1"/>
  <c r="D292" i="1" s="1"/>
  <c r="G291" i="1"/>
  <c r="F291" i="1"/>
  <c r="E291" i="1"/>
  <c r="C291" i="1"/>
  <c r="B291" i="1"/>
  <c r="D291" i="1" s="1"/>
  <c r="G290" i="1"/>
  <c r="F290" i="1"/>
  <c r="E290" i="1"/>
  <c r="C290" i="1"/>
  <c r="B290" i="1"/>
  <c r="D290" i="1" s="1"/>
  <c r="G289" i="1"/>
  <c r="F289" i="1"/>
  <c r="E289" i="1"/>
  <c r="C289" i="1"/>
  <c r="B289" i="1"/>
  <c r="D289" i="1" s="1"/>
  <c r="G288" i="1"/>
  <c r="F288" i="1"/>
  <c r="E288" i="1"/>
  <c r="C288" i="1"/>
  <c r="B288" i="1"/>
  <c r="D288" i="1" s="1"/>
  <c r="G287" i="1"/>
  <c r="F287" i="1"/>
  <c r="E287" i="1"/>
  <c r="C287" i="1"/>
  <c r="B287" i="1"/>
  <c r="D287" i="1" s="1"/>
  <c r="G286" i="1"/>
  <c r="F286" i="1"/>
  <c r="E286" i="1"/>
  <c r="C286" i="1"/>
  <c r="B286" i="1"/>
  <c r="D286" i="1" s="1"/>
  <c r="G285" i="1"/>
  <c r="F285" i="1"/>
  <c r="E285" i="1"/>
  <c r="C285" i="1"/>
  <c r="B285" i="1"/>
  <c r="G284" i="1"/>
  <c r="F284" i="1"/>
  <c r="E284" i="1"/>
  <c r="C284" i="1"/>
  <c r="B284" i="1"/>
  <c r="D284" i="1" s="1"/>
  <c r="G283" i="1"/>
  <c r="F283" i="1"/>
  <c r="E283" i="1"/>
  <c r="C283" i="1"/>
  <c r="B283" i="1"/>
  <c r="D283" i="1" s="1"/>
  <c r="G282" i="1"/>
  <c r="F282" i="1"/>
  <c r="E282" i="1"/>
  <c r="C282" i="1"/>
  <c r="B282" i="1"/>
  <c r="D282" i="1" s="1"/>
  <c r="G281" i="1"/>
  <c r="F281" i="1"/>
  <c r="E281" i="1"/>
  <c r="C281" i="1"/>
  <c r="B281" i="1"/>
  <c r="D281" i="1" s="1"/>
  <c r="G280" i="1"/>
  <c r="F280" i="1"/>
  <c r="E280" i="1"/>
  <c r="C280" i="1"/>
  <c r="B280" i="1"/>
  <c r="D280" i="1" s="1"/>
  <c r="G279" i="1"/>
  <c r="F279" i="1"/>
  <c r="E279" i="1"/>
  <c r="C279" i="1"/>
  <c r="B279" i="1"/>
  <c r="D279" i="1" s="1"/>
  <c r="G278" i="1"/>
  <c r="F278" i="1"/>
  <c r="E278" i="1"/>
  <c r="C278" i="1"/>
  <c r="B278" i="1"/>
  <c r="D278" i="1" s="1"/>
  <c r="G277" i="1"/>
  <c r="F277" i="1"/>
  <c r="E277" i="1"/>
  <c r="C277" i="1"/>
  <c r="B277" i="1"/>
  <c r="D277" i="1" s="1"/>
  <c r="G276" i="1"/>
  <c r="F276" i="1"/>
  <c r="E276" i="1"/>
  <c r="C276" i="1"/>
  <c r="B276" i="1"/>
  <c r="D276" i="1" s="1"/>
  <c r="G275" i="1"/>
  <c r="F275" i="1"/>
  <c r="E275" i="1"/>
  <c r="C275" i="1"/>
  <c r="B275" i="1"/>
  <c r="D275" i="1" s="1"/>
  <c r="G274" i="1"/>
  <c r="F274" i="1"/>
  <c r="E274" i="1"/>
  <c r="C274" i="1"/>
  <c r="B274" i="1"/>
  <c r="D274" i="1" s="1"/>
  <c r="G273" i="1"/>
  <c r="F273" i="1"/>
  <c r="E273" i="1"/>
  <c r="C273" i="1"/>
  <c r="B273" i="1"/>
  <c r="G272" i="1"/>
  <c r="F272" i="1"/>
  <c r="E272" i="1"/>
  <c r="C272" i="1"/>
  <c r="B272" i="1"/>
  <c r="D272" i="1" s="1"/>
  <c r="G271" i="1"/>
  <c r="F271" i="1"/>
  <c r="E271" i="1"/>
  <c r="C271" i="1"/>
  <c r="B271" i="1"/>
  <c r="D271" i="1" s="1"/>
  <c r="G270" i="1"/>
  <c r="F270" i="1"/>
  <c r="E270" i="1"/>
  <c r="C270" i="1"/>
  <c r="B270" i="1"/>
  <c r="D270" i="1" s="1"/>
  <c r="G269" i="1"/>
  <c r="F269" i="1"/>
  <c r="E269" i="1"/>
  <c r="C269" i="1"/>
  <c r="B269" i="1"/>
  <c r="D269" i="1" s="1"/>
  <c r="G268" i="1"/>
  <c r="F268" i="1"/>
  <c r="E268" i="1"/>
  <c r="C268" i="1"/>
  <c r="B268" i="1"/>
  <c r="D268" i="1" s="1"/>
  <c r="G267" i="1"/>
  <c r="F267" i="1"/>
  <c r="E267" i="1"/>
  <c r="C267" i="1"/>
  <c r="B267" i="1"/>
  <c r="D267" i="1" s="1"/>
  <c r="G266" i="1"/>
  <c r="F266" i="1"/>
  <c r="E266" i="1"/>
  <c r="C266" i="1"/>
  <c r="B266" i="1"/>
  <c r="D266" i="1" s="1"/>
  <c r="G265" i="1"/>
  <c r="F265" i="1"/>
  <c r="E265" i="1"/>
  <c r="C265" i="1"/>
  <c r="B265" i="1"/>
  <c r="D265" i="1" s="1"/>
  <c r="G264" i="1"/>
  <c r="F264" i="1"/>
  <c r="E264" i="1"/>
  <c r="C264" i="1"/>
  <c r="B264" i="1"/>
  <c r="D264" i="1" s="1"/>
  <c r="G263" i="1"/>
  <c r="F263" i="1"/>
  <c r="E263" i="1"/>
  <c r="C263" i="1"/>
  <c r="B263" i="1"/>
  <c r="D263" i="1" s="1"/>
  <c r="G262" i="1"/>
  <c r="F262" i="1"/>
  <c r="E262" i="1"/>
  <c r="C262" i="1"/>
  <c r="B262" i="1"/>
  <c r="D262" i="1" s="1"/>
  <c r="G261" i="1"/>
  <c r="F261" i="1"/>
  <c r="E261" i="1"/>
  <c r="C261" i="1"/>
  <c r="B261" i="1"/>
  <c r="G260" i="1"/>
  <c r="F260" i="1"/>
  <c r="E260" i="1"/>
  <c r="C260" i="1"/>
  <c r="B260" i="1"/>
  <c r="D260" i="1" s="1"/>
  <c r="G259" i="1"/>
  <c r="F259" i="1"/>
  <c r="E259" i="1"/>
  <c r="C259" i="1"/>
  <c r="B259" i="1"/>
  <c r="D259" i="1" s="1"/>
  <c r="G258" i="1"/>
  <c r="F258" i="1"/>
  <c r="E258" i="1"/>
  <c r="C258" i="1"/>
  <c r="B258" i="1"/>
  <c r="D258" i="1" s="1"/>
  <c r="G257" i="1"/>
  <c r="F257" i="1"/>
  <c r="E257" i="1"/>
  <c r="C257" i="1"/>
  <c r="B257" i="1"/>
  <c r="D257" i="1" s="1"/>
  <c r="G256" i="1"/>
  <c r="F256" i="1"/>
  <c r="E256" i="1"/>
  <c r="C256" i="1"/>
  <c r="B256" i="1"/>
  <c r="D256" i="1" s="1"/>
  <c r="G255" i="1"/>
  <c r="F255" i="1"/>
  <c r="E255" i="1"/>
  <c r="C255" i="1"/>
  <c r="B255" i="1"/>
  <c r="D255" i="1" s="1"/>
  <c r="G254" i="1"/>
  <c r="F254" i="1"/>
  <c r="E254" i="1"/>
  <c r="C254" i="1"/>
  <c r="B254" i="1"/>
  <c r="D254" i="1" s="1"/>
  <c r="G253" i="1"/>
  <c r="F253" i="1"/>
  <c r="E253" i="1"/>
  <c r="C253" i="1"/>
  <c r="B253" i="1"/>
  <c r="D253" i="1" s="1"/>
  <c r="G252" i="1"/>
  <c r="F252" i="1"/>
  <c r="E252" i="1"/>
  <c r="C252" i="1"/>
  <c r="B252" i="1"/>
  <c r="D252" i="1" s="1"/>
  <c r="G251" i="1"/>
  <c r="F251" i="1"/>
  <c r="E251" i="1"/>
  <c r="C251" i="1"/>
  <c r="B251" i="1"/>
  <c r="D251" i="1" s="1"/>
  <c r="G250" i="1"/>
  <c r="F250" i="1"/>
  <c r="E250" i="1"/>
  <c r="C250" i="1"/>
  <c r="B250" i="1"/>
  <c r="D250" i="1" s="1"/>
  <c r="G249" i="1"/>
  <c r="F249" i="1"/>
  <c r="E249" i="1"/>
  <c r="C249" i="1"/>
  <c r="B249" i="1"/>
  <c r="G248" i="1"/>
  <c r="F248" i="1"/>
  <c r="E248" i="1"/>
  <c r="C248" i="1"/>
  <c r="B248" i="1"/>
  <c r="D248" i="1" s="1"/>
  <c r="G247" i="1"/>
  <c r="F247" i="1"/>
  <c r="E247" i="1"/>
  <c r="C247" i="1"/>
  <c r="B247" i="1"/>
  <c r="D247" i="1" s="1"/>
  <c r="G246" i="1"/>
  <c r="F246" i="1"/>
  <c r="E246" i="1"/>
  <c r="C246" i="1"/>
  <c r="B246" i="1"/>
  <c r="D246" i="1" s="1"/>
  <c r="G245" i="1"/>
  <c r="F245" i="1"/>
  <c r="E245" i="1"/>
  <c r="C245" i="1"/>
  <c r="B245" i="1"/>
  <c r="D245" i="1" s="1"/>
  <c r="G244" i="1"/>
  <c r="F244" i="1"/>
  <c r="E244" i="1"/>
  <c r="C244" i="1"/>
  <c r="B244" i="1"/>
  <c r="D244" i="1" s="1"/>
  <c r="G243" i="1"/>
  <c r="F243" i="1"/>
  <c r="E243" i="1"/>
  <c r="C243" i="1"/>
  <c r="B243" i="1"/>
  <c r="D243" i="1" s="1"/>
  <c r="G242" i="1"/>
  <c r="F242" i="1"/>
  <c r="E242" i="1"/>
  <c r="C242" i="1"/>
  <c r="B242" i="1"/>
  <c r="D242" i="1" s="1"/>
  <c r="G241" i="1"/>
  <c r="F241" i="1"/>
  <c r="E241" i="1"/>
  <c r="C241" i="1"/>
  <c r="B241" i="1"/>
  <c r="D241" i="1" s="1"/>
  <c r="G240" i="1"/>
  <c r="F240" i="1"/>
  <c r="E240" i="1"/>
  <c r="C240" i="1"/>
  <c r="B240" i="1"/>
  <c r="D240" i="1" s="1"/>
  <c r="G239" i="1"/>
  <c r="F239" i="1"/>
  <c r="E239" i="1"/>
  <c r="C239" i="1"/>
  <c r="B239" i="1"/>
  <c r="D239" i="1" s="1"/>
  <c r="G238" i="1"/>
  <c r="F238" i="1"/>
  <c r="E238" i="1"/>
  <c r="C238" i="1"/>
  <c r="B238" i="1"/>
  <c r="D238" i="1" s="1"/>
  <c r="G237" i="1"/>
  <c r="F237" i="1"/>
  <c r="E237" i="1"/>
  <c r="C237" i="1"/>
  <c r="B237" i="1"/>
  <c r="G236" i="1"/>
  <c r="F236" i="1"/>
  <c r="E236" i="1"/>
  <c r="C236" i="1"/>
  <c r="B236" i="1"/>
  <c r="D236" i="1" s="1"/>
  <c r="G235" i="1"/>
  <c r="F235" i="1"/>
  <c r="E235" i="1"/>
  <c r="C235" i="1"/>
  <c r="B235" i="1"/>
  <c r="D235" i="1" s="1"/>
  <c r="G234" i="1"/>
  <c r="F234" i="1"/>
  <c r="E234" i="1"/>
  <c r="C234" i="1"/>
  <c r="B234" i="1"/>
  <c r="D234" i="1" s="1"/>
  <c r="G233" i="1"/>
  <c r="F233" i="1"/>
  <c r="E233" i="1"/>
  <c r="C233" i="1"/>
  <c r="B233" i="1"/>
  <c r="D233" i="1" s="1"/>
  <c r="G232" i="1"/>
  <c r="F232" i="1"/>
  <c r="E232" i="1"/>
  <c r="C232" i="1"/>
  <c r="B232" i="1"/>
  <c r="D232" i="1" s="1"/>
  <c r="G231" i="1"/>
  <c r="F231" i="1"/>
  <c r="E231" i="1"/>
  <c r="C231" i="1"/>
  <c r="B231" i="1"/>
  <c r="D231" i="1" s="1"/>
  <c r="G230" i="1"/>
  <c r="F230" i="1"/>
  <c r="E230" i="1"/>
  <c r="C230" i="1"/>
  <c r="B230" i="1"/>
  <c r="D230" i="1" s="1"/>
  <c r="G229" i="1"/>
  <c r="F229" i="1"/>
  <c r="E229" i="1"/>
  <c r="C229" i="1"/>
  <c r="B229" i="1"/>
  <c r="D229" i="1" s="1"/>
  <c r="G228" i="1"/>
  <c r="F228" i="1"/>
  <c r="E228" i="1"/>
  <c r="C228" i="1"/>
  <c r="B228" i="1"/>
  <c r="D228" i="1" s="1"/>
  <c r="G227" i="1"/>
  <c r="F227" i="1"/>
  <c r="E227" i="1"/>
  <c r="C227" i="1"/>
  <c r="B227" i="1"/>
  <c r="D227" i="1" s="1"/>
  <c r="G226" i="1"/>
  <c r="F226" i="1"/>
  <c r="E226" i="1"/>
  <c r="C226" i="1"/>
  <c r="B226" i="1"/>
  <c r="D226" i="1" s="1"/>
  <c r="G225" i="1"/>
  <c r="F225" i="1"/>
  <c r="E225" i="1"/>
  <c r="C225" i="1"/>
  <c r="B225" i="1"/>
  <c r="G224" i="1"/>
  <c r="F224" i="1"/>
  <c r="E224" i="1"/>
  <c r="C224" i="1"/>
  <c r="B224" i="1"/>
  <c r="D224" i="1" s="1"/>
  <c r="G223" i="1"/>
  <c r="F223" i="1"/>
  <c r="E223" i="1"/>
  <c r="C223" i="1"/>
  <c r="B223" i="1"/>
  <c r="D223" i="1" s="1"/>
  <c r="G222" i="1"/>
  <c r="F222" i="1"/>
  <c r="E222" i="1"/>
  <c r="C222" i="1"/>
  <c r="B222" i="1"/>
  <c r="D222" i="1" s="1"/>
  <c r="G221" i="1"/>
  <c r="F221" i="1"/>
  <c r="E221" i="1"/>
  <c r="C221" i="1"/>
  <c r="B221" i="1"/>
  <c r="D221" i="1" s="1"/>
  <c r="G220" i="1"/>
  <c r="F220" i="1"/>
  <c r="E220" i="1"/>
  <c r="C220" i="1"/>
  <c r="B220" i="1"/>
  <c r="D220" i="1" s="1"/>
  <c r="G219" i="1"/>
  <c r="F219" i="1"/>
  <c r="E219" i="1"/>
  <c r="C219" i="1"/>
  <c r="B219" i="1"/>
  <c r="D219" i="1" s="1"/>
  <c r="G218" i="1"/>
  <c r="F218" i="1"/>
  <c r="E218" i="1"/>
  <c r="C218" i="1"/>
  <c r="B218" i="1"/>
  <c r="D218" i="1" s="1"/>
  <c r="G217" i="1"/>
  <c r="F217" i="1"/>
  <c r="E217" i="1"/>
  <c r="C217" i="1"/>
  <c r="B217" i="1"/>
  <c r="D217" i="1" s="1"/>
  <c r="G216" i="1"/>
  <c r="F216" i="1"/>
  <c r="E216" i="1"/>
  <c r="C216" i="1"/>
  <c r="B216" i="1"/>
  <c r="D216" i="1" s="1"/>
  <c r="G215" i="1"/>
  <c r="F215" i="1"/>
  <c r="E215" i="1"/>
  <c r="C215" i="1"/>
  <c r="B215" i="1"/>
  <c r="D215" i="1" s="1"/>
  <c r="G214" i="1"/>
  <c r="F214" i="1"/>
  <c r="E214" i="1"/>
  <c r="C214" i="1"/>
  <c r="B214" i="1"/>
  <c r="D214" i="1" s="1"/>
  <c r="G213" i="1"/>
  <c r="F213" i="1"/>
  <c r="E213" i="1"/>
  <c r="C213" i="1"/>
  <c r="B213" i="1"/>
  <c r="G212" i="1"/>
  <c r="F212" i="1"/>
  <c r="E212" i="1"/>
  <c r="C212" i="1"/>
  <c r="B212" i="1"/>
  <c r="D212" i="1" s="1"/>
  <c r="G211" i="1"/>
  <c r="F211" i="1"/>
  <c r="E211" i="1"/>
  <c r="C211" i="1"/>
  <c r="B211" i="1"/>
  <c r="D211" i="1" s="1"/>
  <c r="G210" i="1"/>
  <c r="F210" i="1"/>
  <c r="E210" i="1"/>
  <c r="C210" i="1"/>
  <c r="B210" i="1"/>
  <c r="D210" i="1" s="1"/>
  <c r="G209" i="1"/>
  <c r="F209" i="1"/>
  <c r="E209" i="1"/>
  <c r="C209" i="1"/>
  <c r="B209" i="1"/>
  <c r="D209" i="1" s="1"/>
  <c r="G208" i="1"/>
  <c r="F208" i="1"/>
  <c r="E208" i="1"/>
  <c r="C208" i="1"/>
  <c r="B208" i="1"/>
  <c r="D208" i="1" s="1"/>
  <c r="G207" i="1"/>
  <c r="F207" i="1"/>
  <c r="E207" i="1"/>
  <c r="C207" i="1"/>
  <c r="B207" i="1"/>
  <c r="D207" i="1" s="1"/>
  <c r="G206" i="1"/>
  <c r="F206" i="1"/>
  <c r="E206" i="1"/>
  <c r="C206" i="1"/>
  <c r="B206" i="1"/>
  <c r="D206" i="1" s="1"/>
  <c r="G205" i="1"/>
  <c r="F205" i="1"/>
  <c r="E205" i="1"/>
  <c r="C205" i="1"/>
  <c r="B205" i="1"/>
  <c r="D205" i="1" s="1"/>
  <c r="G204" i="1"/>
  <c r="F204" i="1"/>
  <c r="E204" i="1"/>
  <c r="C204" i="1"/>
  <c r="B204" i="1"/>
  <c r="D204" i="1" s="1"/>
  <c r="G203" i="1"/>
  <c r="F203" i="1"/>
  <c r="E203" i="1"/>
  <c r="C203" i="1"/>
  <c r="B203" i="1"/>
  <c r="D203" i="1" s="1"/>
  <c r="G202" i="1"/>
  <c r="F202" i="1"/>
  <c r="E202" i="1"/>
  <c r="C202" i="1"/>
  <c r="B202" i="1"/>
  <c r="D202" i="1" s="1"/>
  <c r="G201" i="1"/>
  <c r="F201" i="1"/>
  <c r="E201" i="1"/>
  <c r="C201" i="1"/>
  <c r="B201" i="1"/>
  <c r="G200" i="1"/>
  <c r="F200" i="1"/>
  <c r="E200" i="1"/>
  <c r="C200" i="1"/>
  <c r="B200" i="1"/>
  <c r="D200" i="1" s="1"/>
  <c r="G199" i="1"/>
  <c r="F199" i="1"/>
  <c r="E199" i="1"/>
  <c r="C199" i="1"/>
  <c r="B199" i="1"/>
  <c r="D199" i="1" s="1"/>
  <c r="G198" i="1"/>
  <c r="F198" i="1"/>
  <c r="E198" i="1"/>
  <c r="C198" i="1"/>
  <c r="B198" i="1"/>
  <c r="D198" i="1" s="1"/>
  <c r="G197" i="1"/>
  <c r="F197" i="1"/>
  <c r="E197" i="1"/>
  <c r="C197" i="1"/>
  <c r="B197" i="1"/>
  <c r="D197" i="1" s="1"/>
  <c r="G196" i="1"/>
  <c r="F196" i="1"/>
  <c r="E196" i="1"/>
  <c r="C196" i="1"/>
  <c r="B196" i="1"/>
  <c r="D196" i="1" s="1"/>
  <c r="G195" i="1"/>
  <c r="F195" i="1"/>
  <c r="E195" i="1"/>
  <c r="C195" i="1"/>
  <c r="B195" i="1"/>
  <c r="D195" i="1" s="1"/>
  <c r="G194" i="1"/>
  <c r="F194" i="1"/>
  <c r="E194" i="1"/>
  <c r="C194" i="1"/>
  <c r="B194" i="1"/>
  <c r="D194" i="1" s="1"/>
  <c r="G193" i="1"/>
  <c r="F193" i="1"/>
  <c r="E193" i="1"/>
  <c r="C193" i="1"/>
  <c r="B193" i="1"/>
  <c r="D193" i="1" s="1"/>
  <c r="G192" i="1"/>
  <c r="F192" i="1"/>
  <c r="E192" i="1"/>
  <c r="C192" i="1"/>
  <c r="B192" i="1"/>
  <c r="D192" i="1" s="1"/>
  <c r="G191" i="1"/>
  <c r="F191" i="1"/>
  <c r="E191" i="1"/>
  <c r="C191" i="1"/>
  <c r="B191" i="1"/>
  <c r="D191" i="1" s="1"/>
  <c r="G190" i="1"/>
  <c r="F190" i="1"/>
  <c r="E190" i="1"/>
  <c r="C190" i="1"/>
  <c r="B190" i="1"/>
  <c r="D190" i="1" s="1"/>
  <c r="G189" i="1"/>
  <c r="F189" i="1"/>
  <c r="E189" i="1"/>
  <c r="C189" i="1"/>
  <c r="B189" i="1"/>
  <c r="G188" i="1"/>
  <c r="F188" i="1"/>
  <c r="E188" i="1"/>
  <c r="C188" i="1"/>
  <c r="B188" i="1"/>
  <c r="D188" i="1" s="1"/>
  <c r="G187" i="1"/>
  <c r="F187" i="1"/>
  <c r="E187" i="1"/>
  <c r="C187" i="1"/>
  <c r="B187" i="1"/>
  <c r="D187" i="1" s="1"/>
  <c r="G186" i="1"/>
  <c r="F186" i="1"/>
  <c r="E186" i="1"/>
  <c r="C186" i="1"/>
  <c r="B186" i="1"/>
  <c r="D186" i="1" s="1"/>
  <c r="G185" i="1"/>
  <c r="F185" i="1"/>
  <c r="E185" i="1"/>
  <c r="C185" i="1"/>
  <c r="B185" i="1"/>
  <c r="D185" i="1" s="1"/>
  <c r="G184" i="1"/>
  <c r="F184" i="1"/>
  <c r="E184" i="1"/>
  <c r="C184" i="1"/>
  <c r="B184" i="1"/>
  <c r="D184" i="1" s="1"/>
  <c r="G183" i="1"/>
  <c r="F183" i="1"/>
  <c r="E183" i="1"/>
  <c r="C183" i="1"/>
  <c r="B183" i="1"/>
  <c r="D183" i="1" s="1"/>
  <c r="G182" i="1"/>
  <c r="F182" i="1"/>
  <c r="E182" i="1"/>
  <c r="C182" i="1"/>
  <c r="B182" i="1"/>
  <c r="D182" i="1" s="1"/>
  <c r="G181" i="1"/>
  <c r="F181" i="1"/>
  <c r="E181" i="1"/>
  <c r="C181" i="1"/>
  <c r="B181" i="1"/>
  <c r="D181" i="1" s="1"/>
  <c r="G180" i="1"/>
  <c r="F180" i="1"/>
  <c r="E180" i="1"/>
  <c r="C180" i="1"/>
  <c r="B180" i="1"/>
  <c r="D180" i="1" s="1"/>
  <c r="G179" i="1"/>
  <c r="F179" i="1"/>
  <c r="E179" i="1"/>
  <c r="C179" i="1"/>
  <c r="B179" i="1"/>
  <c r="D179" i="1" s="1"/>
  <c r="G178" i="1"/>
  <c r="F178" i="1"/>
  <c r="E178" i="1"/>
  <c r="C178" i="1"/>
  <c r="B178" i="1"/>
  <c r="G177" i="1"/>
  <c r="F177" i="1"/>
  <c r="E177" i="1"/>
  <c r="C177" i="1"/>
  <c r="B177" i="1"/>
  <c r="D177" i="1" s="1"/>
  <c r="G176" i="1"/>
  <c r="F176" i="1"/>
  <c r="E176" i="1"/>
  <c r="C176" i="1"/>
  <c r="B176" i="1"/>
  <c r="D176" i="1" s="1"/>
  <c r="G175" i="1"/>
  <c r="F175" i="1"/>
  <c r="E175" i="1"/>
  <c r="C175" i="1"/>
  <c r="B175" i="1"/>
  <c r="D175" i="1" s="1"/>
  <c r="G174" i="1"/>
  <c r="F174" i="1"/>
  <c r="E174" i="1"/>
  <c r="C174" i="1"/>
  <c r="B174" i="1"/>
  <c r="D174" i="1" s="1"/>
  <c r="G173" i="1"/>
  <c r="F173" i="1"/>
  <c r="E173" i="1"/>
  <c r="C173" i="1"/>
  <c r="B173" i="1"/>
  <c r="D173" i="1" s="1"/>
  <c r="G172" i="1"/>
  <c r="F172" i="1"/>
  <c r="E172" i="1"/>
  <c r="C172" i="1"/>
  <c r="B172" i="1"/>
  <c r="D172" i="1" s="1"/>
  <c r="G171" i="1"/>
  <c r="F171" i="1"/>
  <c r="E171" i="1"/>
  <c r="C171" i="1"/>
  <c r="B171" i="1"/>
  <c r="D171" i="1" s="1"/>
  <c r="G170" i="1"/>
  <c r="F170" i="1"/>
  <c r="E170" i="1"/>
  <c r="C170" i="1"/>
  <c r="B170" i="1"/>
  <c r="G169" i="1"/>
  <c r="F169" i="1"/>
  <c r="E169" i="1"/>
  <c r="C169" i="1"/>
  <c r="B169" i="1"/>
  <c r="D169" i="1" s="1"/>
  <c r="G168" i="1"/>
  <c r="F168" i="1"/>
  <c r="E168" i="1"/>
  <c r="C168" i="1"/>
  <c r="B168" i="1"/>
  <c r="G167" i="1"/>
  <c r="F167" i="1"/>
  <c r="E167" i="1"/>
  <c r="C167" i="1"/>
  <c r="B167" i="1"/>
  <c r="D167" i="1" s="1"/>
  <c r="G166" i="1"/>
  <c r="F166" i="1"/>
  <c r="E166" i="1"/>
  <c r="C166" i="1"/>
  <c r="B166" i="1"/>
  <c r="D166" i="1" s="1"/>
  <c r="G165" i="1"/>
  <c r="F165" i="1"/>
  <c r="E165" i="1"/>
  <c r="C165" i="1"/>
  <c r="B165" i="1"/>
  <c r="G164" i="1"/>
  <c r="F164" i="1"/>
  <c r="E164" i="1"/>
  <c r="C164" i="1"/>
  <c r="B164" i="1"/>
  <c r="D164" i="1" s="1"/>
  <c r="G163" i="1"/>
  <c r="F163" i="1"/>
  <c r="E163" i="1"/>
  <c r="C163" i="1"/>
  <c r="B163" i="1"/>
  <c r="G162" i="1"/>
  <c r="F162" i="1"/>
  <c r="E162" i="1"/>
  <c r="C162" i="1"/>
  <c r="B162" i="1"/>
  <c r="D162" i="1" s="1"/>
  <c r="G161" i="1"/>
  <c r="F161" i="1"/>
  <c r="E161" i="1"/>
  <c r="C161" i="1"/>
  <c r="B161" i="1"/>
  <c r="D161" i="1" s="1"/>
  <c r="G160" i="1"/>
  <c r="F160" i="1"/>
  <c r="E160" i="1"/>
  <c r="C160" i="1"/>
  <c r="B160" i="1"/>
  <c r="D160" i="1" s="1"/>
  <c r="G159" i="1"/>
  <c r="F159" i="1"/>
  <c r="E159" i="1"/>
  <c r="C159" i="1"/>
  <c r="B159" i="1"/>
  <c r="D159" i="1" s="1"/>
  <c r="G158" i="1"/>
  <c r="F158" i="1"/>
  <c r="E158" i="1"/>
  <c r="C158" i="1"/>
  <c r="B158" i="1"/>
  <c r="D158" i="1" s="1"/>
  <c r="G157" i="1"/>
  <c r="F157" i="1"/>
  <c r="E157" i="1"/>
  <c r="C157" i="1"/>
  <c r="B157" i="1"/>
  <c r="D157" i="1" s="1"/>
  <c r="G156" i="1"/>
  <c r="F156" i="1"/>
  <c r="E156" i="1"/>
  <c r="C156" i="1"/>
  <c r="B156" i="1"/>
  <c r="G155" i="1"/>
  <c r="F155" i="1"/>
  <c r="E155" i="1"/>
  <c r="C155" i="1"/>
  <c r="B155" i="1"/>
  <c r="D155" i="1" s="1"/>
  <c r="G154" i="1"/>
  <c r="F154" i="1"/>
  <c r="E154" i="1"/>
  <c r="C154" i="1"/>
  <c r="B154" i="1"/>
  <c r="G153" i="1"/>
  <c r="F153" i="1"/>
  <c r="E153" i="1"/>
  <c r="C153" i="1"/>
  <c r="B153" i="1"/>
  <c r="D153" i="1" s="1"/>
  <c r="G152" i="1"/>
  <c r="F152" i="1"/>
  <c r="E152" i="1"/>
  <c r="C152" i="1"/>
  <c r="B152" i="1"/>
  <c r="D152" i="1" s="1"/>
  <c r="G151" i="1"/>
  <c r="F151" i="1"/>
  <c r="E151" i="1"/>
  <c r="C151" i="1"/>
  <c r="B151" i="1"/>
  <c r="D151" i="1" s="1"/>
  <c r="G150" i="1"/>
  <c r="F150" i="1"/>
  <c r="E150" i="1"/>
  <c r="C150" i="1"/>
  <c r="B150" i="1"/>
  <c r="D150" i="1" s="1"/>
  <c r="G149" i="1"/>
  <c r="F149" i="1"/>
  <c r="E149" i="1"/>
  <c r="C149" i="1"/>
  <c r="B149" i="1"/>
  <c r="D149" i="1" s="1"/>
  <c r="G148" i="1"/>
  <c r="F148" i="1"/>
  <c r="E148" i="1"/>
  <c r="C148" i="1"/>
  <c r="B148" i="1"/>
  <c r="G147" i="1"/>
  <c r="F147" i="1"/>
  <c r="E147" i="1"/>
  <c r="C147" i="1"/>
  <c r="B147" i="1"/>
  <c r="D147" i="1" s="1"/>
  <c r="G146" i="1"/>
  <c r="F146" i="1"/>
  <c r="E146" i="1"/>
  <c r="C146" i="1"/>
  <c r="B146" i="1"/>
  <c r="G145" i="1"/>
  <c r="F145" i="1"/>
  <c r="E145" i="1"/>
  <c r="C145" i="1"/>
  <c r="B145" i="1"/>
  <c r="D145" i="1" s="1"/>
  <c r="G144" i="1"/>
  <c r="F144" i="1"/>
  <c r="E144" i="1"/>
  <c r="C144" i="1"/>
  <c r="B144" i="1"/>
  <c r="D144" i="1" s="1"/>
  <c r="G143" i="1"/>
  <c r="F143" i="1"/>
  <c r="E143" i="1"/>
  <c r="C143" i="1"/>
  <c r="B143" i="1"/>
  <c r="D143" i="1" s="1"/>
  <c r="G142" i="1"/>
  <c r="F142" i="1"/>
  <c r="E142" i="1"/>
  <c r="C142" i="1"/>
  <c r="B142" i="1"/>
  <c r="G141" i="1"/>
  <c r="F141" i="1"/>
  <c r="E141" i="1"/>
  <c r="C141" i="1"/>
  <c r="B141" i="1"/>
  <c r="D141" i="1" s="1"/>
  <c r="G140" i="1"/>
  <c r="F140" i="1"/>
  <c r="E140" i="1"/>
  <c r="C140" i="1"/>
  <c r="B140" i="1"/>
  <c r="D140" i="1" s="1"/>
  <c r="G139" i="1"/>
  <c r="F139" i="1"/>
  <c r="E139" i="1"/>
  <c r="C139" i="1"/>
  <c r="B139" i="1"/>
  <c r="D139" i="1" s="1"/>
  <c r="G138" i="1"/>
  <c r="F138" i="1"/>
  <c r="E138" i="1"/>
  <c r="C138" i="1"/>
  <c r="B138" i="1"/>
  <c r="D138" i="1" s="1"/>
  <c r="G137" i="1"/>
  <c r="F137" i="1"/>
  <c r="E137" i="1"/>
  <c r="C137" i="1"/>
  <c r="B137" i="1"/>
  <c r="D137" i="1" s="1"/>
  <c r="G136" i="1"/>
  <c r="F136" i="1"/>
  <c r="E136" i="1"/>
  <c r="C136" i="1"/>
  <c r="B136" i="1"/>
  <c r="D136" i="1" s="1"/>
  <c r="G135" i="1"/>
  <c r="F135" i="1"/>
  <c r="E135" i="1"/>
  <c r="C135" i="1"/>
  <c r="B135" i="1"/>
  <c r="G134" i="1"/>
  <c r="F134" i="1"/>
  <c r="E134" i="1"/>
  <c r="C134" i="1"/>
  <c r="B134" i="1"/>
  <c r="D134" i="1" s="1"/>
  <c r="G133" i="1"/>
  <c r="F133" i="1"/>
  <c r="E133" i="1"/>
  <c r="C133" i="1"/>
  <c r="B133" i="1"/>
  <c r="D133" i="1" s="1"/>
  <c r="G132" i="1"/>
  <c r="F132" i="1"/>
  <c r="E132" i="1"/>
  <c r="C132" i="1"/>
  <c r="D132" i="1" s="1"/>
  <c r="B132" i="1"/>
  <c r="G131" i="1"/>
  <c r="F131" i="1"/>
  <c r="E131" i="1"/>
  <c r="C131" i="1"/>
  <c r="B131" i="1"/>
  <c r="D131" i="1" s="1"/>
  <c r="G130" i="1"/>
  <c r="F130" i="1"/>
  <c r="E130" i="1"/>
  <c r="C130" i="1"/>
  <c r="D130" i="1" s="1"/>
  <c r="B130" i="1"/>
  <c r="G129" i="1"/>
  <c r="F129" i="1"/>
  <c r="E129" i="1"/>
  <c r="C129" i="1"/>
  <c r="B129" i="1"/>
  <c r="D129" i="1" s="1"/>
  <c r="G128" i="1"/>
  <c r="F128" i="1"/>
  <c r="E128" i="1"/>
  <c r="C128" i="1"/>
  <c r="B128" i="1"/>
  <c r="D128" i="1" s="1"/>
  <c r="G127" i="1"/>
  <c r="F127" i="1"/>
  <c r="E127" i="1"/>
  <c r="C127" i="1"/>
  <c r="B127" i="1"/>
  <c r="D127" i="1" s="1"/>
  <c r="G126" i="1"/>
  <c r="F126" i="1"/>
  <c r="E126" i="1"/>
  <c r="C126" i="1"/>
  <c r="B126" i="1"/>
  <c r="D126" i="1" s="1"/>
  <c r="G125" i="1"/>
  <c r="F125" i="1"/>
  <c r="E125" i="1"/>
  <c r="C125" i="1"/>
  <c r="B125" i="1"/>
  <c r="G124" i="1"/>
  <c r="F124" i="1"/>
  <c r="E124" i="1"/>
  <c r="C124" i="1"/>
  <c r="B124" i="1"/>
  <c r="D124" i="1" s="1"/>
  <c r="G123" i="1"/>
  <c r="F123" i="1"/>
  <c r="E123" i="1"/>
  <c r="C123" i="1"/>
  <c r="B123" i="1"/>
  <c r="D123" i="1" s="1"/>
  <c r="G122" i="1"/>
  <c r="F122" i="1"/>
  <c r="E122" i="1"/>
  <c r="C122" i="1"/>
  <c r="B122" i="1"/>
  <c r="G121" i="1"/>
  <c r="F121" i="1"/>
  <c r="E121" i="1"/>
  <c r="C121" i="1"/>
  <c r="B121" i="1"/>
  <c r="D121" i="1" s="1"/>
  <c r="G120" i="1"/>
  <c r="F120" i="1"/>
  <c r="E120" i="1"/>
  <c r="C120" i="1"/>
  <c r="B120" i="1"/>
  <c r="G119" i="1"/>
  <c r="F119" i="1"/>
  <c r="E119" i="1"/>
  <c r="C119" i="1"/>
  <c r="B119" i="1"/>
  <c r="D119" i="1" s="1"/>
  <c r="G118" i="1"/>
  <c r="F118" i="1"/>
  <c r="E118" i="1"/>
  <c r="C118" i="1"/>
  <c r="B118" i="1"/>
  <c r="G117" i="1"/>
  <c r="F117" i="1"/>
  <c r="E117" i="1"/>
  <c r="C117" i="1"/>
  <c r="B117" i="1"/>
  <c r="D117" i="1" s="1"/>
  <c r="G116" i="1"/>
  <c r="F116" i="1"/>
  <c r="E116" i="1"/>
  <c r="C116" i="1"/>
  <c r="B116" i="1"/>
  <c r="D116" i="1" s="1"/>
  <c r="G115" i="1"/>
  <c r="F115" i="1"/>
  <c r="E115" i="1"/>
  <c r="C115" i="1"/>
  <c r="B115" i="1"/>
  <c r="G114" i="1"/>
  <c r="F114" i="1"/>
  <c r="E114" i="1"/>
  <c r="C114" i="1"/>
  <c r="B114" i="1"/>
  <c r="D114" i="1" s="1"/>
  <c r="G113" i="1"/>
  <c r="F113" i="1"/>
  <c r="E113" i="1"/>
  <c r="C113" i="1"/>
  <c r="B113" i="1"/>
  <c r="D113" i="1" s="1"/>
  <c r="B2" i="1"/>
  <c r="C2" i="1"/>
  <c r="E2" i="1"/>
  <c r="J4" i="1" s="1"/>
  <c r="F2" i="1"/>
  <c r="J10" i="1" s="1"/>
  <c r="G2" i="1"/>
  <c r="J7" i="1" s="1"/>
  <c r="B3" i="1"/>
  <c r="D3" i="1" s="1"/>
  <c r="C3" i="1"/>
  <c r="E3" i="1"/>
  <c r="F3" i="1"/>
  <c r="G3" i="1"/>
  <c r="B4" i="1"/>
  <c r="D4" i="1" s="1"/>
  <c r="C4" i="1"/>
  <c r="E4" i="1"/>
  <c r="F4" i="1"/>
  <c r="G4" i="1"/>
  <c r="B5" i="1"/>
  <c r="D5" i="1" s="1"/>
  <c r="C5" i="1"/>
  <c r="E5" i="1"/>
  <c r="F5" i="1"/>
  <c r="G5" i="1"/>
  <c r="B6" i="1"/>
  <c r="D6" i="1" s="1"/>
  <c r="C6" i="1"/>
  <c r="E6" i="1"/>
  <c r="F6" i="1"/>
  <c r="G6" i="1"/>
  <c r="B7" i="1"/>
  <c r="D7" i="1" s="1"/>
  <c r="C7" i="1"/>
  <c r="E7" i="1"/>
  <c r="F7" i="1"/>
  <c r="G7" i="1"/>
  <c r="B8" i="1"/>
  <c r="D8" i="1" s="1"/>
  <c r="C8" i="1"/>
  <c r="E8" i="1"/>
  <c r="F8" i="1"/>
  <c r="G8" i="1"/>
  <c r="B9" i="1"/>
  <c r="D9" i="1" s="1"/>
  <c r="C9" i="1"/>
  <c r="E9" i="1"/>
  <c r="F9" i="1"/>
  <c r="G9" i="1"/>
  <c r="B10" i="1"/>
  <c r="D10" i="1" s="1"/>
  <c r="C10" i="1"/>
  <c r="E10" i="1"/>
  <c r="F10" i="1"/>
  <c r="G10" i="1"/>
  <c r="B11" i="1"/>
  <c r="D11" i="1" s="1"/>
  <c r="C11" i="1"/>
  <c r="E11" i="1"/>
  <c r="F11" i="1"/>
  <c r="G11" i="1"/>
  <c r="B12" i="1"/>
  <c r="C12" i="1"/>
  <c r="E12" i="1"/>
  <c r="F12" i="1"/>
  <c r="G12" i="1"/>
  <c r="B13" i="1"/>
  <c r="D13" i="1" s="1"/>
  <c r="C13" i="1"/>
  <c r="E13" i="1"/>
  <c r="F13" i="1"/>
  <c r="G13" i="1"/>
  <c r="B14" i="1"/>
  <c r="D14" i="1" s="1"/>
  <c r="C14" i="1"/>
  <c r="E14" i="1"/>
  <c r="F14" i="1"/>
  <c r="G14" i="1"/>
  <c r="B15" i="1"/>
  <c r="D15" i="1" s="1"/>
  <c r="C15" i="1"/>
  <c r="E15" i="1"/>
  <c r="F15" i="1"/>
  <c r="G15" i="1"/>
  <c r="B16" i="1"/>
  <c r="D16" i="1" s="1"/>
  <c r="C16" i="1"/>
  <c r="E16" i="1"/>
  <c r="F16" i="1"/>
  <c r="G16" i="1"/>
  <c r="B17" i="1"/>
  <c r="D17" i="1" s="1"/>
  <c r="C17" i="1"/>
  <c r="E17" i="1"/>
  <c r="F17" i="1"/>
  <c r="G17" i="1"/>
  <c r="B18" i="1"/>
  <c r="D18" i="1" s="1"/>
  <c r="C18" i="1"/>
  <c r="E18" i="1"/>
  <c r="F18" i="1"/>
  <c r="G18" i="1"/>
  <c r="B19" i="1"/>
  <c r="D19" i="1" s="1"/>
  <c r="C19" i="1"/>
  <c r="E19" i="1"/>
  <c r="F19" i="1"/>
  <c r="G19" i="1"/>
  <c r="B20" i="1"/>
  <c r="D20" i="1" s="1"/>
  <c r="C20" i="1"/>
  <c r="E20" i="1"/>
  <c r="F20" i="1"/>
  <c r="G20" i="1"/>
  <c r="B21" i="1"/>
  <c r="D21" i="1" s="1"/>
  <c r="C21" i="1"/>
  <c r="E21" i="1"/>
  <c r="F21" i="1"/>
  <c r="G21" i="1"/>
  <c r="B22" i="1"/>
  <c r="D22" i="1" s="1"/>
  <c r="C22" i="1"/>
  <c r="E22" i="1"/>
  <c r="F22" i="1"/>
  <c r="G22" i="1"/>
  <c r="B23" i="1"/>
  <c r="D23" i="1" s="1"/>
  <c r="C23" i="1"/>
  <c r="E23" i="1"/>
  <c r="F23" i="1"/>
  <c r="G23" i="1"/>
  <c r="B24" i="1"/>
  <c r="C24" i="1"/>
  <c r="E24" i="1"/>
  <c r="F24" i="1"/>
  <c r="G24" i="1"/>
  <c r="B25" i="1"/>
  <c r="D25" i="1" s="1"/>
  <c r="C25" i="1"/>
  <c r="E25" i="1"/>
  <c r="F25" i="1"/>
  <c r="G25" i="1"/>
  <c r="B26" i="1"/>
  <c r="D26" i="1" s="1"/>
  <c r="C26" i="1"/>
  <c r="E26" i="1"/>
  <c r="F26" i="1"/>
  <c r="G26" i="1"/>
  <c r="B27" i="1"/>
  <c r="D27" i="1" s="1"/>
  <c r="C27" i="1"/>
  <c r="E27" i="1"/>
  <c r="F27" i="1"/>
  <c r="G27" i="1"/>
  <c r="B28" i="1"/>
  <c r="D28" i="1" s="1"/>
  <c r="C28" i="1"/>
  <c r="E28" i="1"/>
  <c r="F28" i="1"/>
  <c r="G28" i="1"/>
  <c r="B29" i="1"/>
  <c r="D29" i="1" s="1"/>
  <c r="C29" i="1"/>
  <c r="E29" i="1"/>
  <c r="F29" i="1"/>
  <c r="G29" i="1"/>
  <c r="B30" i="1"/>
  <c r="D30" i="1" s="1"/>
  <c r="C30" i="1"/>
  <c r="E30" i="1"/>
  <c r="F30" i="1"/>
  <c r="G30" i="1"/>
  <c r="B31" i="1"/>
  <c r="D31" i="1" s="1"/>
  <c r="C31" i="1"/>
  <c r="E31" i="1"/>
  <c r="F31" i="1"/>
  <c r="G31" i="1"/>
  <c r="B32" i="1"/>
  <c r="D32" i="1" s="1"/>
  <c r="C32" i="1"/>
  <c r="E32" i="1"/>
  <c r="F32" i="1"/>
  <c r="G32" i="1"/>
  <c r="B33" i="1"/>
  <c r="D33" i="1" s="1"/>
  <c r="C33" i="1"/>
  <c r="E33" i="1"/>
  <c r="F33" i="1"/>
  <c r="G33" i="1"/>
  <c r="B34" i="1"/>
  <c r="D34" i="1" s="1"/>
  <c r="C34" i="1"/>
  <c r="E34" i="1"/>
  <c r="F34" i="1"/>
  <c r="G34" i="1"/>
  <c r="B35" i="1"/>
  <c r="D35" i="1" s="1"/>
  <c r="C35" i="1"/>
  <c r="E35" i="1"/>
  <c r="F35" i="1"/>
  <c r="G35" i="1"/>
  <c r="B36" i="1"/>
  <c r="C36" i="1"/>
  <c r="E36" i="1"/>
  <c r="F36" i="1"/>
  <c r="G36" i="1"/>
  <c r="B37" i="1"/>
  <c r="D37" i="1" s="1"/>
  <c r="C37" i="1"/>
  <c r="E37" i="1"/>
  <c r="F37" i="1"/>
  <c r="G37" i="1"/>
  <c r="B38" i="1"/>
  <c r="D38" i="1" s="1"/>
  <c r="C38" i="1"/>
  <c r="E38" i="1"/>
  <c r="F38" i="1"/>
  <c r="G38" i="1"/>
  <c r="B39" i="1"/>
  <c r="D39" i="1" s="1"/>
  <c r="C39" i="1"/>
  <c r="E39" i="1"/>
  <c r="F39" i="1"/>
  <c r="G39" i="1"/>
  <c r="B40" i="1"/>
  <c r="D40" i="1" s="1"/>
  <c r="C40" i="1"/>
  <c r="E40" i="1"/>
  <c r="F40" i="1"/>
  <c r="G40" i="1"/>
  <c r="B41" i="1"/>
  <c r="D41" i="1" s="1"/>
  <c r="C41" i="1"/>
  <c r="E41" i="1"/>
  <c r="F41" i="1"/>
  <c r="G41" i="1"/>
  <c r="B42" i="1"/>
  <c r="D42" i="1" s="1"/>
  <c r="C42" i="1"/>
  <c r="E42" i="1"/>
  <c r="F42" i="1"/>
  <c r="G42" i="1"/>
  <c r="B43" i="1"/>
  <c r="D43" i="1" s="1"/>
  <c r="C43" i="1"/>
  <c r="E43" i="1"/>
  <c r="F43" i="1"/>
  <c r="G43" i="1"/>
  <c r="B44" i="1"/>
  <c r="D44" i="1" s="1"/>
  <c r="C44" i="1"/>
  <c r="E44" i="1"/>
  <c r="F44" i="1"/>
  <c r="G44" i="1"/>
  <c r="B45" i="1"/>
  <c r="D45" i="1" s="1"/>
  <c r="C45" i="1"/>
  <c r="E45" i="1"/>
  <c r="F45" i="1"/>
  <c r="G45" i="1"/>
  <c r="B46" i="1"/>
  <c r="D46" i="1" s="1"/>
  <c r="C46" i="1"/>
  <c r="E46" i="1"/>
  <c r="F46" i="1"/>
  <c r="G46" i="1"/>
  <c r="B47" i="1"/>
  <c r="D47" i="1" s="1"/>
  <c r="C47" i="1"/>
  <c r="E47" i="1"/>
  <c r="F47" i="1"/>
  <c r="G47" i="1"/>
  <c r="B48" i="1"/>
  <c r="C48" i="1"/>
  <c r="E48" i="1"/>
  <c r="F48" i="1"/>
  <c r="G48" i="1"/>
  <c r="B49" i="1"/>
  <c r="D49" i="1" s="1"/>
  <c r="C49" i="1"/>
  <c r="E49" i="1"/>
  <c r="F49" i="1"/>
  <c r="G49" i="1"/>
  <c r="B50" i="1"/>
  <c r="D50" i="1" s="1"/>
  <c r="C50" i="1"/>
  <c r="E50" i="1"/>
  <c r="F50" i="1"/>
  <c r="G50" i="1"/>
  <c r="B51" i="1"/>
  <c r="D51" i="1" s="1"/>
  <c r="C51" i="1"/>
  <c r="E51" i="1"/>
  <c r="F51" i="1"/>
  <c r="G51" i="1"/>
  <c r="B52" i="1"/>
  <c r="D52" i="1" s="1"/>
  <c r="C52" i="1"/>
  <c r="E52" i="1"/>
  <c r="F52" i="1"/>
  <c r="G52" i="1"/>
  <c r="B53" i="1"/>
  <c r="D53" i="1" s="1"/>
  <c r="C53" i="1"/>
  <c r="E53" i="1"/>
  <c r="F53" i="1"/>
  <c r="G53" i="1"/>
  <c r="B54" i="1"/>
  <c r="D54" i="1" s="1"/>
  <c r="C54" i="1"/>
  <c r="E54" i="1"/>
  <c r="F54" i="1"/>
  <c r="G54" i="1"/>
  <c r="B55" i="1"/>
  <c r="D55" i="1" s="1"/>
  <c r="C55" i="1"/>
  <c r="E55" i="1"/>
  <c r="F55" i="1"/>
  <c r="G55" i="1"/>
  <c r="B56" i="1"/>
  <c r="D56" i="1" s="1"/>
  <c r="C56" i="1"/>
  <c r="E56" i="1"/>
  <c r="F56" i="1"/>
  <c r="G56" i="1"/>
  <c r="B57" i="1"/>
  <c r="D57" i="1" s="1"/>
  <c r="C57" i="1"/>
  <c r="E57" i="1"/>
  <c r="F57" i="1"/>
  <c r="G57" i="1"/>
  <c r="B58" i="1"/>
  <c r="D58" i="1" s="1"/>
  <c r="C58" i="1"/>
  <c r="E58" i="1"/>
  <c r="F58" i="1"/>
  <c r="G58" i="1"/>
  <c r="B59" i="1"/>
  <c r="D59" i="1" s="1"/>
  <c r="E59" i="1"/>
  <c r="F59" i="1"/>
  <c r="G59" i="1"/>
  <c r="B60" i="1"/>
  <c r="D60" i="1" s="1"/>
  <c r="E60" i="1"/>
  <c r="F60" i="1"/>
  <c r="G60" i="1"/>
  <c r="B61" i="1"/>
  <c r="D61" i="1" s="1"/>
  <c r="E61" i="1"/>
  <c r="F61" i="1"/>
  <c r="G61" i="1"/>
  <c r="B62" i="1"/>
  <c r="E62" i="1"/>
  <c r="F62" i="1"/>
  <c r="G62" i="1"/>
  <c r="B63" i="1"/>
  <c r="C63" i="1"/>
  <c r="E63" i="1"/>
  <c r="F63" i="1"/>
  <c r="G63" i="1"/>
  <c r="B64" i="1"/>
  <c r="C64" i="1"/>
  <c r="E64" i="1"/>
  <c r="F64" i="1"/>
  <c r="G64" i="1"/>
  <c r="B65" i="1"/>
  <c r="D65" i="1" s="1"/>
  <c r="C65" i="1"/>
  <c r="E65" i="1"/>
  <c r="F65" i="1"/>
  <c r="G65" i="1"/>
  <c r="B66" i="1"/>
  <c r="C66" i="1"/>
  <c r="E66" i="1"/>
  <c r="F66" i="1"/>
  <c r="G66" i="1"/>
  <c r="B67" i="1"/>
  <c r="D67" i="1" s="1"/>
  <c r="C67" i="1"/>
  <c r="E67" i="1"/>
  <c r="F67" i="1"/>
  <c r="G67" i="1"/>
  <c r="B68" i="1"/>
  <c r="C68" i="1"/>
  <c r="E68" i="1"/>
  <c r="F68" i="1"/>
  <c r="G68" i="1"/>
  <c r="B69" i="1"/>
  <c r="C69" i="1"/>
  <c r="E69" i="1"/>
  <c r="F69" i="1"/>
  <c r="G69" i="1"/>
  <c r="B70" i="1"/>
  <c r="C70" i="1"/>
  <c r="E70" i="1"/>
  <c r="F70" i="1"/>
  <c r="G70" i="1"/>
  <c r="B71" i="1"/>
  <c r="C71" i="1"/>
  <c r="E71" i="1"/>
  <c r="F71" i="1"/>
  <c r="G71" i="1"/>
  <c r="B72" i="1"/>
  <c r="C72" i="1"/>
  <c r="E72" i="1"/>
  <c r="F72" i="1"/>
  <c r="G72" i="1"/>
  <c r="B73" i="1"/>
  <c r="C73" i="1"/>
  <c r="E73" i="1"/>
  <c r="F73" i="1"/>
  <c r="G73" i="1"/>
  <c r="B74" i="1"/>
  <c r="C74" i="1"/>
  <c r="E74" i="1"/>
  <c r="F74" i="1"/>
  <c r="G74" i="1"/>
  <c r="B75" i="1"/>
  <c r="D75" i="1" s="1"/>
  <c r="C75" i="1"/>
  <c r="E75" i="1"/>
  <c r="F75" i="1"/>
  <c r="G75" i="1"/>
  <c r="B76" i="1"/>
  <c r="D76" i="1" s="1"/>
  <c r="C76" i="1"/>
  <c r="E76" i="1"/>
  <c r="F76" i="1"/>
  <c r="G76" i="1"/>
  <c r="B77" i="1"/>
  <c r="D77" i="1" s="1"/>
  <c r="C77" i="1"/>
  <c r="E77" i="1"/>
  <c r="F77" i="1"/>
  <c r="G77" i="1"/>
  <c r="B78" i="1"/>
  <c r="D78" i="1" s="1"/>
  <c r="C78" i="1"/>
  <c r="E78" i="1"/>
  <c r="F78" i="1"/>
  <c r="G78" i="1"/>
  <c r="B79" i="1"/>
  <c r="D79" i="1" s="1"/>
  <c r="C79" i="1"/>
  <c r="E79" i="1"/>
  <c r="F79" i="1"/>
  <c r="G79" i="1"/>
  <c r="B80" i="1"/>
  <c r="C80" i="1"/>
  <c r="E80" i="1"/>
  <c r="F80" i="1"/>
  <c r="G80" i="1"/>
  <c r="B81" i="1"/>
  <c r="C81" i="1"/>
  <c r="E81" i="1"/>
  <c r="F81" i="1"/>
  <c r="G81" i="1"/>
  <c r="B82" i="1"/>
  <c r="D82" i="1" s="1"/>
  <c r="C82" i="1"/>
  <c r="E82" i="1"/>
  <c r="F82" i="1"/>
  <c r="G82" i="1"/>
  <c r="B83" i="1"/>
  <c r="C83" i="1"/>
  <c r="E83" i="1"/>
  <c r="F83" i="1"/>
  <c r="G83" i="1"/>
  <c r="B84" i="1"/>
  <c r="C84" i="1"/>
  <c r="D84" i="1" s="1"/>
  <c r="E84" i="1"/>
  <c r="F84" i="1"/>
  <c r="G84" i="1"/>
  <c r="B85" i="1"/>
  <c r="C85" i="1"/>
  <c r="D85" i="1" s="1"/>
  <c r="E85" i="1"/>
  <c r="F85" i="1"/>
  <c r="G85" i="1"/>
  <c r="B86" i="1"/>
  <c r="C86" i="1"/>
  <c r="E86" i="1"/>
  <c r="F86" i="1"/>
  <c r="G86" i="1"/>
  <c r="B87" i="1"/>
  <c r="D87" i="1" s="1"/>
  <c r="C87" i="1"/>
  <c r="E87" i="1"/>
  <c r="F87" i="1"/>
  <c r="G87" i="1"/>
  <c r="B88" i="1"/>
  <c r="C88" i="1"/>
  <c r="D88" i="1" s="1"/>
  <c r="E88" i="1"/>
  <c r="F88" i="1"/>
  <c r="G88" i="1"/>
  <c r="B89" i="1"/>
  <c r="D89" i="1" s="1"/>
  <c r="C89" i="1"/>
  <c r="E89" i="1"/>
  <c r="F89" i="1"/>
  <c r="G89" i="1"/>
  <c r="B90" i="1"/>
  <c r="D90" i="1" s="1"/>
  <c r="C90" i="1"/>
  <c r="E90" i="1"/>
  <c r="F90" i="1"/>
  <c r="G90" i="1"/>
  <c r="B91" i="1"/>
  <c r="D91" i="1" s="1"/>
  <c r="C91" i="1"/>
  <c r="E91" i="1"/>
  <c r="F91" i="1"/>
  <c r="G91" i="1"/>
  <c r="B92" i="1"/>
  <c r="C92" i="1"/>
  <c r="E92" i="1"/>
  <c r="F92" i="1"/>
  <c r="G92" i="1"/>
  <c r="B93" i="1"/>
  <c r="C93" i="1"/>
  <c r="E93" i="1"/>
  <c r="F93" i="1"/>
  <c r="G93" i="1"/>
  <c r="B94" i="1"/>
  <c r="C94" i="1"/>
  <c r="E94" i="1"/>
  <c r="F94" i="1"/>
  <c r="G94" i="1"/>
  <c r="B95" i="1"/>
  <c r="C95" i="1"/>
  <c r="E95" i="1"/>
  <c r="F95" i="1"/>
  <c r="G95" i="1"/>
  <c r="B96" i="1"/>
  <c r="D96" i="1" s="1"/>
  <c r="C96" i="1"/>
  <c r="E96" i="1"/>
  <c r="F96" i="1"/>
  <c r="G96" i="1"/>
  <c r="B97" i="1"/>
  <c r="C97" i="1"/>
  <c r="E97" i="1"/>
  <c r="F97" i="1"/>
  <c r="G97" i="1"/>
  <c r="B98" i="1"/>
  <c r="D98" i="1" s="1"/>
  <c r="C98" i="1"/>
  <c r="E98" i="1"/>
  <c r="F98" i="1"/>
  <c r="G98" i="1"/>
  <c r="B99" i="1"/>
  <c r="D99" i="1" s="1"/>
  <c r="C99" i="1"/>
  <c r="E99" i="1"/>
  <c r="F99" i="1"/>
  <c r="G99" i="1"/>
  <c r="B100" i="1"/>
  <c r="C100" i="1"/>
  <c r="E100" i="1"/>
  <c r="F100" i="1"/>
  <c r="G100" i="1"/>
  <c r="B101" i="1"/>
  <c r="D101" i="1" s="1"/>
  <c r="C101" i="1"/>
  <c r="E101" i="1"/>
  <c r="F101" i="1"/>
  <c r="G101" i="1"/>
  <c r="B102" i="1"/>
  <c r="C102" i="1"/>
  <c r="E102" i="1"/>
  <c r="F102" i="1"/>
  <c r="G102" i="1"/>
  <c r="B103" i="1"/>
  <c r="D103" i="1" s="1"/>
  <c r="C103" i="1"/>
  <c r="E103" i="1"/>
  <c r="F103" i="1"/>
  <c r="G103" i="1"/>
  <c r="B104" i="1"/>
  <c r="C104" i="1"/>
  <c r="E104" i="1"/>
  <c r="F104" i="1"/>
  <c r="G104" i="1"/>
  <c r="B105" i="1"/>
  <c r="C105" i="1"/>
  <c r="E105" i="1"/>
  <c r="F105" i="1"/>
  <c r="G105" i="1"/>
  <c r="B106" i="1"/>
  <c r="C106" i="1"/>
  <c r="E106" i="1"/>
  <c r="F106" i="1"/>
  <c r="G106" i="1"/>
  <c r="B107" i="1"/>
  <c r="D107" i="1" s="1"/>
  <c r="C107" i="1"/>
  <c r="E107" i="1"/>
  <c r="F107" i="1"/>
  <c r="G107" i="1"/>
  <c r="B108" i="1"/>
  <c r="C108" i="1"/>
  <c r="D108" i="1" s="1"/>
  <c r="E108" i="1"/>
  <c r="F108" i="1"/>
  <c r="G108" i="1"/>
  <c r="B109" i="1"/>
  <c r="D109" i="1" s="1"/>
  <c r="C109" i="1"/>
  <c r="E109" i="1"/>
  <c r="F109" i="1"/>
  <c r="G109" i="1"/>
  <c r="B110" i="1"/>
  <c r="C110" i="1"/>
  <c r="E110" i="1"/>
  <c r="F110" i="1"/>
  <c r="G110" i="1"/>
  <c r="B111" i="1"/>
  <c r="D111" i="1" s="1"/>
  <c r="C111" i="1"/>
  <c r="E111" i="1"/>
  <c r="F111" i="1"/>
  <c r="G111" i="1"/>
  <c r="B112" i="1"/>
  <c r="C112" i="1"/>
  <c r="E112" i="1"/>
  <c r="F112" i="1"/>
  <c r="G112" i="1"/>
  <c r="D100" i="1" l="1"/>
  <c r="D97" i="1"/>
  <c r="D73" i="1"/>
  <c r="D148" i="1"/>
  <c r="D364" i="1"/>
  <c r="D436" i="1"/>
  <c r="D135" i="1"/>
  <c r="D81" i="1"/>
  <c r="D112" i="1"/>
  <c r="D95" i="1"/>
  <c r="D102" i="1"/>
  <c r="D66" i="1"/>
  <c r="D104" i="1"/>
  <c r="D92" i="1"/>
  <c r="D80" i="1"/>
  <c r="D68" i="1"/>
  <c r="D63" i="1"/>
  <c r="D122" i="1"/>
  <c r="D146" i="1"/>
  <c r="D170" i="1"/>
  <c r="D362" i="1"/>
  <c r="D386" i="1"/>
  <c r="D410" i="1"/>
  <c r="D434" i="1"/>
  <c r="D458" i="1"/>
  <c r="D110" i="1"/>
  <c r="D74" i="1"/>
  <c r="D83" i="1"/>
  <c r="D106" i="1"/>
  <c r="D94" i="1"/>
  <c r="D70" i="1"/>
  <c r="D115" i="1"/>
  <c r="D120" i="1"/>
  <c r="D156" i="1"/>
  <c r="D163" i="1"/>
  <c r="D168" i="1"/>
  <c r="D360" i="1"/>
  <c r="D372" i="1"/>
  <c r="D396" i="1"/>
  <c r="D444" i="1"/>
  <c r="J2" i="1"/>
  <c r="D69" i="1"/>
  <c r="D64" i="1"/>
  <c r="D71" i="1"/>
  <c r="J3" i="1"/>
  <c r="D72" i="1"/>
  <c r="D118" i="1"/>
  <c r="D142" i="1"/>
  <c r="D154" i="1"/>
  <c r="D178" i="1"/>
  <c r="D358" i="1"/>
  <c r="D370" i="1"/>
  <c r="D406" i="1"/>
  <c r="D442" i="1"/>
  <c r="D454" i="1"/>
  <c r="J5" i="1"/>
  <c r="J6" i="1"/>
  <c r="J8" i="1"/>
  <c r="J9" i="1"/>
  <c r="D86" i="1"/>
  <c r="D105" i="1"/>
  <c r="D93" i="1"/>
  <c r="D2" i="1"/>
  <c r="D62" i="1"/>
</calcChain>
</file>

<file path=xl/sharedStrings.xml><?xml version="1.0" encoding="utf-8"?>
<sst xmlns="http://schemas.openxmlformats.org/spreadsheetml/2006/main" count="517" uniqueCount="516">
  <si>
    <t>Data; Godzina; Temp; Humi; Feel</t>
  </si>
  <si>
    <t>Data</t>
  </si>
  <si>
    <t>Godzina</t>
  </si>
  <si>
    <t>Odczuwalna</t>
  </si>
  <si>
    <t>Temperatura</t>
  </si>
  <si>
    <t>24/02/2025; 19:20; 24,4; 45,9; 24,1</t>
  </si>
  <si>
    <t>24/02/2025; 19:25; 24,2; 47,1; 23,9</t>
  </si>
  <si>
    <t>24/02/2025; 19:30; 24,1; 45,4; 23,8</t>
  </si>
  <si>
    <t>24/02/2025; 19:35; 24,0; 45,1; 23,6</t>
  </si>
  <si>
    <t>24/02/2025; 19:40; 24,0; 44,8; 23,6</t>
  </si>
  <si>
    <t>24/02/2025; 19:45; 23,9; 44,7; 23,5</t>
  </si>
  <si>
    <t>24/02/2025; 19:50; 23,9; 44,7; 23,5</t>
  </si>
  <si>
    <t>24/02/2025; 19:55; 23,9; 44,7; 23,5</t>
  </si>
  <si>
    <t>24/02/2025; 20:00; 23,9; 44,3; 23,5</t>
  </si>
  <si>
    <t>24/02/2025; 20:05; 23,9; 44,0; 23,5</t>
  </si>
  <si>
    <t>24/02/2025; 20:10; 23,8; 44,5; 23,4</t>
  </si>
  <si>
    <t>24/02/2025; 20:15; 23,8; 44,4; 23,4</t>
  </si>
  <si>
    <t>24/02/2025; 20:20; 23,8; 44,9; 23,4</t>
  </si>
  <si>
    <t>24/02/2025; 20:25; 23,8; 45,7; 23,4</t>
  </si>
  <si>
    <t>24/02/2025; 20:30; 23,8; 47,5; 23,5</t>
  </si>
  <si>
    <t>24/02/2025; 20:35; 23,8; 49,9; 23,5</t>
  </si>
  <si>
    <t>24/02/2025; 20:40; 23,8; 50,5; 23,6</t>
  </si>
  <si>
    <t>24/02/2025; 20:45; 23,9; 50,5; 23,7</t>
  </si>
  <si>
    <t>24/02/2025; 20:50; 23,8; 50,5; 23,6</t>
  </si>
  <si>
    <t>24/02/2025; 20:55; 23,8; 51,0; 23,6</t>
  </si>
  <si>
    <t>24/02/2025; 21:00; 23,8; 50,0; 23,5</t>
  </si>
  <si>
    <t>24/02/2025; 21:05; 23,8; 49,9; 23,5</t>
  </si>
  <si>
    <t>24/02/2025; 21:10; 23,8; 49,5; 23,5</t>
  </si>
  <si>
    <t>24/02/2025; 21:15; 23,8; 49,0; 23,5</t>
  </si>
  <si>
    <t>24/02/2025; 21:20; 23,8; 48,5; 23,5</t>
  </si>
  <si>
    <t>24/02/2025; 21:25; 23,7; 51,4; 23,5</t>
  </si>
  <si>
    <t>24/02/2025; 21:30; 23,7; 52,1; 23,5</t>
  </si>
  <si>
    <t>24/02/2025; 21:35; 23,7; 52,6; 23,5</t>
  </si>
  <si>
    <t>24/02/2025; 21:40; 23,7; 53,2; 23,5</t>
  </si>
  <si>
    <t>24/02/2025; 21:45; 23,7; 53,1; 23,5</t>
  </si>
  <si>
    <t>24/02/2025; 21:50; 23,7; 52,7; 23,5</t>
  </si>
  <si>
    <t>24/02/2025; 21:55; 23,7; 51,9; 23,5</t>
  </si>
  <si>
    <t>24/02/2025; 22:00; 23,7; 51,8; 23,5</t>
  </si>
  <si>
    <t>24/02/2025; 22:05; 23,7; 51,9; 23,5</t>
  </si>
  <si>
    <t>24/02/2025; 22:10; 23,7; 51,6; 23,5</t>
  </si>
  <si>
    <t>24/02/2025; 22:15; 23,7; 51,4; 23,5</t>
  </si>
  <si>
    <t>24/02/2025; 22:20; 23,7; 51,3; 23,5</t>
  </si>
  <si>
    <t>24/02/2025; 22:25; 23,7; 51,0; 23,5</t>
  </si>
  <si>
    <t>24/02/2025; 22:30; 23,7; 50,8; 23,5</t>
  </si>
  <si>
    <t>24/02/2025; 22:35; 23,7; 50,4; 23,4</t>
  </si>
  <si>
    <t>24/02/2025; 22:40; 23,7; 48,8; 23,4</t>
  </si>
  <si>
    <t>24/02/2025; 22:45; 23,7; 49,8; 23,4</t>
  </si>
  <si>
    <t>24/02/2025; 22:50; 23,7; 50,0; 23,4</t>
  </si>
  <si>
    <t>24/02/2025; 22:55; 23,7; 49,8; 23,4</t>
  </si>
  <si>
    <t>24/02/2025; 23:00; 23,7; 49,6; 23,4</t>
  </si>
  <si>
    <t>24/02/2025; 23:05; 23,7; 45,9; 23,3</t>
  </si>
  <si>
    <t>24/02/2025; 23:10; 23,6; 45,4; 23,2</t>
  </si>
  <si>
    <t>24/02/2025; 23:15; 23,7; 45,0; 23,3</t>
  </si>
  <si>
    <t>24/02/2025; 23:20; 23,7; 44,8; 23,3</t>
  </si>
  <si>
    <t>24/02/2025; 23:25; 23,7; 44,0; 23,3</t>
  </si>
  <si>
    <t>24/02/2025; 23:30; 23,7; 44,2; 23,3</t>
  </si>
  <si>
    <t>24/02/2025; 23:35; 23,7; 44,7; 23,3</t>
  </si>
  <si>
    <t>24/02/2025; 23:40; 23,6; 46,4; 23,2</t>
  </si>
  <si>
    <t>24/02/2025; 23:45; 23,6; 43,5; 23,2</t>
  </si>
  <si>
    <t>24/02/2025; 23:50; 23,6; 43,2; 23,1</t>
  </si>
  <si>
    <t>24/02/2025; 23:55; 23,6; 43,1; 23,1</t>
  </si>
  <si>
    <t>25/02/2025; 10:00; 36,7; 25,2; 36,1</t>
  </si>
  <si>
    <t>25/02/2025; 10:05; 35,1; 27,0; 34,2</t>
  </si>
  <si>
    <t>25/02/2025; 10:10; 37,5; 25,3; 37,2</t>
  </si>
  <si>
    <t>25/02/2025; 10:15; 39,4; 23,1; 39,5</t>
  </si>
  <si>
    <t>25/02/2025; 10:20; 40,0; 22,7; 40,3</t>
  </si>
  <si>
    <t>25/02/2025; 10:25; 40,2; 22,5; 40,5</t>
  </si>
  <si>
    <t>25/02/2025; 10:30; 40,2; 22,4; 40,5</t>
  </si>
  <si>
    <t>25/02/2025; 10:35; 40,0; 21,6; 39,9</t>
  </si>
  <si>
    <t>25/02/2025; 10:40; 40,0; 21,1; 39,7</t>
  </si>
  <si>
    <t>25/02/2025; 10:45; 40,0; 20,8; 39,6</t>
  </si>
  <si>
    <t>25/02/2025; 10:50; 40,1; 21,4; 40,0</t>
  </si>
  <si>
    <t>25/02/2025; 10:55; 40,0; 21,8; 40,0</t>
  </si>
  <si>
    <t>25/02/2025; 11:00; 40,1; 21,8; 40,1</t>
  </si>
  <si>
    <t>25/02/2025; 11:05; 40,1; 21,3; 39,9</t>
  </si>
  <si>
    <t>25/02/2025; 11:10; 40,1; 21,2; 39,9</t>
  </si>
  <si>
    <t>25/02/2025; 11:15; 39,9; 21,5; 39,7</t>
  </si>
  <si>
    <t>25/02/2025; 11:20; 39,5; 22,3; 39,4</t>
  </si>
  <si>
    <t>25/02/2025; 11:25; 38,6; 23,3; 38,3</t>
  </si>
  <si>
    <t>25/02/2025; 11:30; 38,2; 23,4; 37,8</t>
  </si>
  <si>
    <t>25/02/2025; 11:35; 38,3; 22,1; 37,6</t>
  </si>
  <si>
    <t>25/02/2025; 11:40; 38,3; 22,8; 37,7</t>
  </si>
  <si>
    <t>25/02/2025; 11:45; 38,3; 23,0; 37,8</t>
  </si>
  <si>
    <t>25/02/2025; 11:50; 38,4; 22,9; 37,9</t>
  </si>
  <si>
    <t>25/02/2025; 11:55; 38,3; 23,5; 37,9</t>
  </si>
  <si>
    <t>25/02/2025; 12:00; 37,9; 23,3; 37,3</t>
  </si>
  <si>
    <t>25/02/2025; 12:05; 37,6; 23,8; 37,0</t>
  </si>
  <si>
    <t>25/02/2025; 12:10; 36,2; 24,9; 35,3</t>
  </si>
  <si>
    <t>25/02/2025; 12:15; 35,2; 26,6; 34,3</t>
  </si>
  <si>
    <t>25/02/2025; 12:20; 34,2; 28,5; 33,3</t>
  </si>
  <si>
    <t>25/02/2025; 12:25; 33,9; 28,7; 32,9</t>
  </si>
  <si>
    <t>25/02/2025; 12:30; 33,4; 29,8; 32,5</t>
  </si>
  <si>
    <t>25/02/2025; 12:35; 32,7; 30,7; 31,7</t>
  </si>
  <si>
    <t>25/02/2025; 12:40; 32,0; 31,6; 31,0</t>
  </si>
  <si>
    <t>25/02/2025; 12:45; 31,2; 32,6; 30,2</t>
  </si>
  <si>
    <t>25/02/2025; 12:50; 30,5; 34,0; 29,6</t>
  </si>
  <si>
    <t>25/02/2025; 12:55; 29,9; 35,4; 29,1</t>
  </si>
  <si>
    <t>25/02/2025; 13:00; 29,4; 36,7; 28,7</t>
  </si>
  <si>
    <t>25/02/2025; 13:05; 29,0; 37,7; 28,4</t>
  </si>
  <si>
    <t>25/02/2025; 13:10; 28,6; 38,4; 28,1</t>
  </si>
  <si>
    <t>25/02/2025; 13:15; 28,2; 39,1; 27,8</t>
  </si>
  <si>
    <t>25/02/2025; 13:20; 27,9; 39,8; 27,6</t>
  </si>
  <si>
    <t>25/02/2025; 13:25; 27,6; 40,4; 27,4</t>
  </si>
  <si>
    <t>25/02/2025; 13:30; 27,3; 40,9; 27,1</t>
  </si>
  <si>
    <t>25/02/2025; 13:35; 27,1; 41,3; 27,0</t>
  </si>
  <si>
    <t>25/02/2025; 13:40; 26,9; 41,9; 26,9</t>
  </si>
  <si>
    <t>25/02/2025; 13:45; 26,7; 42,3; 26,8</t>
  </si>
  <si>
    <t>25/02/2025; 13:50; 26,6; 42,7; 26,7</t>
  </si>
  <si>
    <t>25/02/2025; 13:55; 26,4; 43,0; 26,6</t>
  </si>
  <si>
    <t>25/02/2025; 14:00; 26,3; 42,7; 26,1</t>
  </si>
  <si>
    <t>25/02/2025; 14:05; 26,2; 44,8; 26,0</t>
  </si>
  <si>
    <t>25/02/2025; 14:10; 26,1; 44,5; 25,9</t>
  </si>
  <si>
    <t>25/02/2025; 14:15; 25,9; 45,7; 25,7</t>
  </si>
  <si>
    <t>25/02/2025; 14:20; 25,8; 45,3; 25,6</t>
  </si>
  <si>
    <t>25/02/2025; 14:25; 25,8; 45,9; 25,6</t>
  </si>
  <si>
    <t>25/02/2025; 14:30; 25,7; 46,8; 25,5</t>
  </si>
  <si>
    <t>25/02/2025; 14:35; 25,6; 47,6; 25,5</t>
  </si>
  <si>
    <t>25/02/2025; 14:40; 25,6; 48,1; 25,5</t>
  </si>
  <si>
    <t>25/02/2025; 14:45; 25,5; 48,0; 25,4</t>
  </si>
  <si>
    <t>25/02/2025; 14:50; 25,5; 48,0; 25,4</t>
  </si>
  <si>
    <t>25/02/2025; 14:55; 25,4; 48,4; 25,3</t>
  </si>
  <si>
    <t>25/02/2025; 15:00; 25,4; 48,6; 25,3</t>
  </si>
  <si>
    <t>25/02/2025; 15:05; 25,4; 48,5; 25,3</t>
  </si>
  <si>
    <t>25/02/2025; 15:10; 25,3; 48,9; 25,2</t>
  </si>
  <si>
    <t>25/02/2025; 15:15; 25,3; 43,6; 25,0</t>
  </si>
  <si>
    <t>25/02/2025; 15:20; 25,2; 41,4; 24,9</t>
  </si>
  <si>
    <t>25/02/2025; 15:25; 25,2; 45,5; 25,0</t>
  </si>
  <si>
    <t>25/02/2025; 15:30; 25,1; 46,5; 24,9</t>
  </si>
  <si>
    <t>25/02/2025; 15:35; 25,2; 46,7; 25,0</t>
  </si>
  <si>
    <t>25/02/2025; 15:40; 25,2; 46,4; 25,0</t>
  </si>
  <si>
    <t>25/02/2025; 15:45; 25,1; 48,6; 24,9</t>
  </si>
  <si>
    <t>25/02/2025; 15:50; 25,1; 49,7; 25,0</t>
  </si>
  <si>
    <t>25/02/2025; 15:55; 25,1; 51,7; 25,0</t>
  </si>
  <si>
    <t>25/02/2025; 16:00; 25,1; 52,4; 25,0</t>
  </si>
  <si>
    <t>25/02/2025; 16:05; 25,1; 53,1; 25,1</t>
  </si>
  <si>
    <t>25/02/2025; 16:10; 25,1; 53,5; 25,1</t>
  </si>
  <si>
    <t>25/02/2025; 16:15; 25,0; 52,5; 24,9</t>
  </si>
  <si>
    <t>25/02/2025; 16:20; 25,0; 51,8; 24,9</t>
  </si>
  <si>
    <t>25/02/2025; 16:25; 25,0; 52,1; 24,9</t>
  </si>
  <si>
    <t>25/02/2025; 16:30; 25,0; 51,5; 24,9</t>
  </si>
  <si>
    <t>25/02/2025; 16:35; 24,9; 51,6; 24,8</t>
  </si>
  <si>
    <t>25/02/2025; 16:40; 24,9; 51,0; 24,8</t>
  </si>
  <si>
    <t>25/02/2025; 16:45; 25,0; 52,1; 24,9</t>
  </si>
  <si>
    <t>25/02/2025; 16:50; 24,9; 51,3; 24,8</t>
  </si>
  <si>
    <t>25/02/2025; 16:55; 24,9; 51,4; 24,8</t>
  </si>
  <si>
    <t>25/02/2025; 17:00; 24,9; 51,0; 24,8</t>
  </si>
  <si>
    <t>25/02/2025; 17:05; 24,9; 52,7; 24,8</t>
  </si>
  <si>
    <t>25/02/2025; 17:10; 24,8; 55,9; 24,8</t>
  </si>
  <si>
    <t>25/02/2025; 17:15; 24,8; 54,8; 24,8</t>
  </si>
  <si>
    <t>25/02/2025; 17:20; 24,8; 53,6; 24,7</t>
  </si>
  <si>
    <t>25/02/2025; 17:25; 24,8; 53,2; 24,7</t>
  </si>
  <si>
    <t>25/02/2025; 17:30; 24,8; 52,4; 24,7</t>
  </si>
  <si>
    <t>25/02/2025; 17:35; 24,7; 52,1; 24,6</t>
  </si>
  <si>
    <t>25/02/2025; 17:40; 24,7; 51,7; 24,6</t>
  </si>
  <si>
    <t>25/02/2025; 17:45; 24,8; 55,8; 24,8</t>
  </si>
  <si>
    <t>25/02/2025; 17:50; 24,8; 57,2; 24,8</t>
  </si>
  <si>
    <t>25/02/2025; 17:55; 24,7; 57,2; 24,7</t>
  </si>
  <si>
    <t>25/02/2025; 18:00; 24,7; 55,4; 24,7</t>
  </si>
  <si>
    <t>25/02/2025; 18:05; 24,7; 55,7; 24,7</t>
  </si>
  <si>
    <t>25/02/2025; 18:10; 24,6; 54,6; 24,5</t>
  </si>
  <si>
    <t>25/02/2025; 18:15; 24,6; 54,4; 24,5</t>
  </si>
  <si>
    <t>25/02/2025; 18:20; 24,6; 54,4; 24,5</t>
  </si>
  <si>
    <t>25/02/2025; 18:25; 24,6; 53,9; 24,5</t>
  </si>
  <si>
    <t>25/02/2025; 18:30; 24,5; 53,6; 24,4</t>
  </si>
  <si>
    <t>25/02/2025; 18:35; 24,5; 53,3; 24,4</t>
  </si>
  <si>
    <t>25/02/2025; 18:40; 24,5; 53,2; 24,4</t>
  </si>
  <si>
    <t>25/02/2025; 18:45; 24,4; 53,0; 24,3</t>
  </si>
  <si>
    <t>25/02/2025; 18:50; 24,4; 53,0; 24,3</t>
  </si>
  <si>
    <t>25/02/2025; 18:55; 24,4; 52,3; 24,3</t>
  </si>
  <si>
    <t>25/02/2025; 19:00; 24,4; 52,1; 24,3</t>
  </si>
  <si>
    <t>25/02/2025; 19:05; 24,4; 52,2; 24,3</t>
  </si>
  <si>
    <t>25/02/2025; 19:10; 24,3; 52,0; 24,1</t>
  </si>
  <si>
    <t>25/02/2025; 19:15; 26,7; 49,6; 27,1</t>
  </si>
  <si>
    <t>25/02/2025; 19:20; 34,9; 33,1; 35,2</t>
  </si>
  <si>
    <t>25/02/2025; 19:25; 38,5; 27,6; 39,5</t>
  </si>
  <si>
    <t>25/02/2025; 19:30; 40,0; 25,5; 41,3</t>
  </si>
  <si>
    <t>25/02/2025; 19:35; 40,8; 24,2; 42,1</t>
  </si>
  <si>
    <t>25/02/2025; 19:40; 41,2; 23,7; 42,6</t>
  </si>
  <si>
    <t>25/02/2025; 19:45; 41,4; 23,2; 42,7</t>
  </si>
  <si>
    <t>25/02/2025; 19:50; 41,5; 22,8; 42,7</t>
  </si>
  <si>
    <t>25/02/2025; 19:55; 41,8; 22,3; 43,0</t>
  </si>
  <si>
    <t>25/02/2025; 20:00; 41,9; 22,3; 43,2</t>
  </si>
  <si>
    <t>25/02/2025; 20:05; 41,4; 20,4; 41,6</t>
  </si>
  <si>
    <t>25/02/2025; 20:10; 39,8; 20,7; 39,3</t>
  </si>
  <si>
    <t>25/02/2025; 20:15; 38,2; 21,7; 37,3</t>
  </si>
  <si>
    <t>25/02/2025; 20:20; 36,4; 25,3; 35,7</t>
  </si>
  <si>
    <t>25/02/2025; 20:25; 35,1; 27,1; 34,2</t>
  </si>
  <si>
    <t>25/02/2025; 20:30; 33,9; 28,9; 33,0</t>
  </si>
  <si>
    <t>25/02/2025; 20:35; 32,8; 31,3; 31,9</t>
  </si>
  <si>
    <t>25/02/2025; 20:40; 31,9; 32,6; 31,0</t>
  </si>
  <si>
    <t>25/02/2025; 20:45; 31,1; 34,3; 30,3</t>
  </si>
  <si>
    <t>25/02/2025; 20:50; 30,2; 35,7; 29,4</t>
  </si>
  <si>
    <t>25/02/2025; 20:55; 29,6; 38,3; 29,1</t>
  </si>
  <si>
    <t>25/02/2025; 21:00; 29,0; 41,4; 28,7</t>
  </si>
  <si>
    <t>25/02/2025; 21:05; 28,5; 42,2; 28,3</t>
  </si>
  <si>
    <t>25/02/2025; 21:10; 28,1; 43,5; 28,0</t>
  </si>
  <si>
    <t>25/02/2025; 21:15; 27,7; 44,4; 27,7</t>
  </si>
  <si>
    <t>25/02/2025; 21:20; 27,3; 47,0; 27,5</t>
  </si>
  <si>
    <t>25/02/2025; 21:25; 27,0; 48,0; 27,3</t>
  </si>
  <si>
    <t>25/02/2025; 21:30; 26,8; 49,9; 27,2</t>
  </si>
  <si>
    <t>25/02/2025; 21:35; 26,5; 36,9; 26,4</t>
  </si>
  <si>
    <t>25/02/2025; 21:40; 26,2; 45,7; 26,1</t>
  </si>
  <si>
    <t>25/02/2025; 21:45; 26,0; 47,0; 25,9</t>
  </si>
  <si>
    <t>25/02/2025; 21:50; 25,9; 47,2; 25,8</t>
  </si>
  <si>
    <t>25/02/2025; 21:55; 25,7; 47,4; 25,6</t>
  </si>
  <si>
    <t>25/02/2025; 22:00; 25,5; 48,1; 25,4</t>
  </si>
  <si>
    <t>25/02/2025; 22:05; 25,4; 48,5; 25,3</t>
  </si>
  <si>
    <t>25/02/2025; 22:10; 25,3; 48,5; 25,2</t>
  </si>
  <si>
    <t>25/02/2025; 22:15; 25,1; 48,6; 24,9</t>
  </si>
  <si>
    <t>25/02/2025; 22:20; 25,0; 48,5; 24,8</t>
  </si>
  <si>
    <t>25/02/2025; 22:25; 24,9; 49,2; 24,7</t>
  </si>
  <si>
    <t>25/02/2025; 22:30; 24,8; 49,3; 24,6</t>
  </si>
  <si>
    <t>25/02/2025; 22:35; 24,7; 49,7; 24,5</t>
  </si>
  <si>
    <t>25/02/2025; 22:40; 24,7; 49,7; 24,5</t>
  </si>
  <si>
    <t>25/02/2025; 22:45; 24,6; 50,8; 24,4</t>
  </si>
  <si>
    <t>25/02/2025; 22:50; 24,6; 51,3; 24,5</t>
  </si>
  <si>
    <t>25/02/2025; 22:55; 24,5; 49,8; 24,3</t>
  </si>
  <si>
    <t>25/02/2025; 23:00; 24,5; 51,5; 24,4</t>
  </si>
  <si>
    <t>25/02/2025; 23:05; 24,4; 50,7; 24,2</t>
  </si>
  <si>
    <t>25/02/2025; 23:10; 24,4; 51,0; 24,2</t>
  </si>
  <si>
    <t>25/02/2025; 23:15; 24,3; 50,9; 24,1</t>
  </si>
  <si>
    <t>25/02/2025; 23:20; 24,2; 50,9; 24,0</t>
  </si>
  <si>
    <t>25/02/2025; 23:25; 24,2; 51,1; 24,0</t>
  </si>
  <si>
    <t>25/02/2025; 23:30; 24,2; 50,8; 24,0</t>
  </si>
  <si>
    <t>25/02/2025; 23:35; 24,2; 50,9; 24,0</t>
  </si>
  <si>
    <t>25/02/2025; 23:40; 24,1; 50,9; 23,9</t>
  </si>
  <si>
    <t>25/02/2025; 23:45; 24,1; 50,8; 23,9</t>
  </si>
  <si>
    <t>25/02/2025; 23:50; 24,1; 50,6; 23,9</t>
  </si>
  <si>
    <t>25/02/2025; 23:55; 24,0; 50,7; 23,8</t>
  </si>
  <si>
    <t>26/02/2025; 10:00; 32,8; 28,2; 31,5</t>
  </si>
  <si>
    <t>26/02/2025; 10:05; 32,8; 29,0; 31,6</t>
  </si>
  <si>
    <t>26/02/2025; 10:10; 38,9; 22,3; 38,5</t>
  </si>
  <si>
    <t>26/02/2025; 10:15; 41,5; 19,7; 41,5</t>
  </si>
  <si>
    <t>26/02/2025; 10:20; 42,1; 19,0; 42,1</t>
  </si>
  <si>
    <t>26/02/2025; 10:25; 42,5; 18,9; 42,6</t>
  </si>
  <si>
    <t>26/02/2025; 10:30; 42,4; 18,6; 42,4</t>
  </si>
  <si>
    <t>26/02/2025; 10:35; 42,4; 18,7; 42,4</t>
  </si>
  <si>
    <t>26/02/2025; 10:40; 42,3; 18,8; 42,3</t>
  </si>
  <si>
    <t>26/02/2025; 10:45; 42,2; 19,2; 42,3</t>
  </si>
  <si>
    <t>26/02/2025; 10:50; 42,0; 19,3; 42,1</t>
  </si>
  <si>
    <t>26/02/2025; 10:55; 41,9; 19,4; 41,9</t>
  </si>
  <si>
    <t>26/02/2025; 11:00; 41,7; 19,4; 41,6</t>
  </si>
  <si>
    <t>26/02/2025; 11:05; 41,5; 19,9; 41,5</t>
  </si>
  <si>
    <t>26/02/2025; 11:10; 41,2; 20,0; 41,1</t>
  </si>
  <si>
    <t>26/02/2025; 11:15; 41,0; 20,4; 41,0</t>
  </si>
  <si>
    <t>26/02/2025; 11:20; 40,7; 20,1; 40,4</t>
  </si>
  <si>
    <t>26/02/2025; 11:25; 40,5; 20,3; 40,2</t>
  </si>
  <si>
    <t>26/02/2025; 11:30; 40,4; 20,6; 40,1</t>
  </si>
  <si>
    <t>26/02/2025; 11:35; 40,4; 20,5; 40,1</t>
  </si>
  <si>
    <t>26/02/2025; 11:40; 40,4; 21,0; 40,3</t>
  </si>
  <si>
    <t>26/02/2025; 11:45; 40,3; 20,8; 40,1</t>
  </si>
  <si>
    <t>26/02/2025; 11:50; 40,2; 21,0; 40,0</t>
  </si>
  <si>
    <t>26/02/2025; 11:55; 40,0; 21,1; 39,7</t>
  </si>
  <si>
    <t>26/02/2025; 12:00; 39,0; 22,2; 38,6</t>
  </si>
  <si>
    <t>26/02/2025; 12:05; 37,8; 23,7; 37,3</t>
  </si>
  <si>
    <t>26/02/2025; 12:10; 36,2; 25,2; 35,4</t>
  </si>
  <si>
    <t>26/02/2025; 12:15; 35,1; 26,7; 34,2</t>
  </si>
  <si>
    <t>26/02/2025; 12:20; 34,1; 28,0; 33,1</t>
  </si>
  <si>
    <t>26/02/2025; 12:25; 33,1; 29,7; 32,1</t>
  </si>
  <si>
    <t>26/02/2025; 12:30; 32,2; 30,8; 31,1</t>
  </si>
  <si>
    <t>26/02/2025; 12:35; 31,5; 31,7; 30,4</t>
  </si>
  <si>
    <t>26/02/2025; 12:40; 30,6; 33,4; 29,6</t>
  </si>
  <si>
    <t>26/02/2025; 12:45; 30,0; 31,1; 28,8</t>
  </si>
  <si>
    <t>26/02/2025; 12:50; 29,5; 33,7; 28,6</t>
  </si>
  <si>
    <t>26/02/2025; 12:55; 29,0; 35,1; 28,2</t>
  </si>
  <si>
    <t>25/02/2025; 00:00; 23,7; 43,8; 23,3</t>
  </si>
  <si>
    <t>25/02/2025; 00:05; 23,6; 46,3; 23,2</t>
  </si>
  <si>
    <t>25/02/2025; 00:20; 23,7; 47,1; 23,4</t>
  </si>
  <si>
    <t>25/02/2025; 00:25; 23,7; 47,1; 23,4</t>
  </si>
  <si>
    <t>25/02/2025; 00:30; 23,7; 46,7; 23,3</t>
  </si>
  <si>
    <t>25/02/2025; 00:10; 23,7; 48,1; 23,4</t>
  </si>
  <si>
    <t>25/02/2025; 00:15; 23,6; 47,5; 23,3</t>
  </si>
  <si>
    <t>25/02/2025; 00:35; 23,7; 46,5; 23,3</t>
  </si>
  <si>
    <t>25/02/2025; 00:40; 23,7; 46,4; 23,3</t>
  </si>
  <si>
    <t>25/02/2025; 00:45; 23,7; 46,4; 23,3</t>
  </si>
  <si>
    <t>25/02/2025; 00:50; 23,7; 45,8; 23,3</t>
  </si>
  <si>
    <t>25/02/2025; 00:55; 23,6; 45,8; 23,2</t>
  </si>
  <si>
    <t>26/02/2025; 00:00; 24,0; 50,7; 23,8</t>
  </si>
  <si>
    <t>26/02/2025; 00:05; 24,0; 50,5; 23,8</t>
  </si>
  <si>
    <t>26/02/2025; 00:10; 24,0; 50,5; 23,8</t>
  </si>
  <si>
    <t>26/02/2025; 00:15; 23,9; 50,7; 23,7</t>
  </si>
  <si>
    <t>26/02/2025; 00:20; 23,9; 50,5; 23,7</t>
  </si>
  <si>
    <t>26/02/2025; 00:25; 23,8; 50,6; 23,6</t>
  </si>
  <si>
    <t>26/02/2025; 00:30; 23,8; 50,6; 23,6</t>
  </si>
  <si>
    <t>26/02/2025; 00:35; 23,8; 50,5; 23,6</t>
  </si>
  <si>
    <t>26/02/2025; 00:40; 23,8; 50,2; 23,5</t>
  </si>
  <si>
    <t>26/02/2025; 00:45; 23,8; 50,4; 23,6</t>
  </si>
  <si>
    <t>26/02/2025; 00:50; 23,8; 50,4; 23,6</t>
  </si>
  <si>
    <t>26/02/2025; 00:55; 23,7; 50,5; 23,4</t>
  </si>
  <si>
    <t>25/02/2025; 01:00; 23,6; 45,8; 23,2</t>
  </si>
  <si>
    <t>25/02/2025; 01:05; 23,7; 45,6; 23,3</t>
  </si>
  <si>
    <t>25/02/2025; 01:10; 23,6; 45,5; 23,2</t>
  </si>
  <si>
    <t>25/02/2025; 01:15; 23,6; 45,5; 23,2</t>
  </si>
  <si>
    <t>25/02/2025; 01:20; 23,6; 45,2; 23,2</t>
  </si>
  <si>
    <t>25/02/2025; 01:25; 23,6; 45,0; 23,2</t>
  </si>
  <si>
    <t>25/02/2025; 01:30; 23,6; 44,9; 23,2</t>
  </si>
  <si>
    <t>25/02/2025; 01:35; 23,6; 44,9; 23,2</t>
  </si>
  <si>
    <t>25/02/2025; 01:40; 23,6; 44,7; 23,2</t>
  </si>
  <si>
    <t>25/02/2025; 01:45; 23,6; 44,6; 23,2</t>
  </si>
  <si>
    <t>25/02/2025; 01:50; 23,6; 44,6; 23,2</t>
  </si>
  <si>
    <t>25/02/2025; 01:55; 23,5; 44,7; 23,1</t>
  </si>
  <si>
    <t>26/02/2025; 01:00; 23,7; 50,3; 23,4</t>
  </si>
  <si>
    <t>26/02/2025; 01:05; 23,7; 50,3; 23,4</t>
  </si>
  <si>
    <t>26/02/2025; 01:10; 23,7; 50,5; 23,4</t>
  </si>
  <si>
    <t>26/02/2025; 01:15; 23,7; 50,5; 23,4</t>
  </si>
  <si>
    <t>26/02/2025; 01:20; 23,6; 50,6; 23,3</t>
  </si>
  <si>
    <t>26/02/2025; 01:25; 23,7; 50,6; 23,4</t>
  </si>
  <si>
    <t>26/02/2025; 01:30; 23,6; 50,6; 23,3</t>
  </si>
  <si>
    <t>26/02/2025; 01:35; 23,6; 50,4; 23,3</t>
  </si>
  <si>
    <t>26/02/2025; 01:40; 23,6; 50,3; 23,3</t>
  </si>
  <si>
    <t>26/02/2025; 01:45; 23,6; 50,3; 23,3</t>
  </si>
  <si>
    <t>26/02/2025; 01:50; 23,6; 50,5; 23,3</t>
  </si>
  <si>
    <t>26/02/2025; 01:55; 23,6; 50,4; 23,3</t>
  </si>
  <si>
    <t>25/02/2025; 02:00; 23,6; 44,5; 23,2</t>
  </si>
  <si>
    <t>25/02/2025; 02:05; 23,5; 44,4; 23,1</t>
  </si>
  <si>
    <t>25/02/2025; 02:10; 23,5; 44,5; 23,1</t>
  </si>
  <si>
    <t>25/02/2025; 02:15; 23,5; 44,3; 23,1</t>
  </si>
  <si>
    <t>25/02/2025; 02:20; 23,5; 44,5; 23,1</t>
  </si>
  <si>
    <t>25/02/2025; 02:25; 23,5; 44,3; 23,1</t>
  </si>
  <si>
    <t>25/02/2025; 02:30; 23,5; 44,2; 23,1</t>
  </si>
  <si>
    <t>25/02/2025; 02:35; 23,5; 44,2; 23,1</t>
  </si>
  <si>
    <t>25/02/2025; 02:40; 23,5; 44,0; 23,1</t>
  </si>
  <si>
    <t>25/02/2025; 02:45; 23,5; 44,2; 23,1</t>
  </si>
  <si>
    <t>25/02/2025; 02:50; 23,5; 44,0; 23,1</t>
  </si>
  <si>
    <t>25/02/2025; 02:55; 23,5; 44,1; 23,1</t>
  </si>
  <si>
    <t>26/02/2025; 02:00; 23,6; 50,3; 23,3</t>
  </si>
  <si>
    <t>26/02/2025; 02:05; 23,6; 50,3; 23,3</t>
  </si>
  <si>
    <t>26/02/2025; 02:10; 23,6; 50,4; 23,3</t>
  </si>
  <si>
    <t>26/02/2025; 02:15; 23,5; 50,1; 23,2</t>
  </si>
  <si>
    <t>26/02/2025; 02:20; 23,5; 50,2; 23,2</t>
  </si>
  <si>
    <t>26/02/2025; 02:25; 23,5; 50,1; 23,2</t>
  </si>
  <si>
    <t>26/02/2025; 02:30; 23,5; 49,9; 23,2</t>
  </si>
  <si>
    <t>26/02/2025; 02:35; 23,5; 49,7; 23,2</t>
  </si>
  <si>
    <t>26/02/2025; 02:40; 23,5; 50,0; 23,2</t>
  </si>
  <si>
    <t>26/02/2025; 02:45; 23,5; 49,7; 23,2</t>
  </si>
  <si>
    <t>26/02/2025; 02:50; 23,5; 49,8; 23,2</t>
  </si>
  <si>
    <t>26/02/2025; 02:55; 23,5; 50,0; 23,2</t>
  </si>
  <si>
    <t>25/02/2025; 03:00; 23,5; 44,0; 23,1</t>
  </si>
  <si>
    <t>25/02/2025; 03:05; 23,5; 44,0; 23,1</t>
  </si>
  <si>
    <t>25/02/2025; 03:10; 23,4; 43,9; 22,9</t>
  </si>
  <si>
    <t>25/02/2025; 03:15; 23,5; 43,9; 23,1</t>
  </si>
  <si>
    <t>25/02/2025; 03:20; 23,5; 43,6; 23,0</t>
  </si>
  <si>
    <t>25/02/2025; 03:25; 23,5; 43,5; 23,0</t>
  </si>
  <si>
    <t>25/02/2025; 03:30; 23,4; 43,7; 22,9</t>
  </si>
  <si>
    <t>25/02/2025; 03:35; 23,5; 43,8; 23,0</t>
  </si>
  <si>
    <t>25/02/2025; 03:40; 23,4; 43,5; 22,9</t>
  </si>
  <si>
    <t>25/02/2025; 03:45; 23,4; 43,4; 22,9</t>
  </si>
  <si>
    <t>25/02/2025; 03:50; 23,4; 43,5; 22,9</t>
  </si>
  <si>
    <t>25/02/2025; 03:55; 23,4; 43,2; 22,9</t>
  </si>
  <si>
    <t>26/02/2025; 03:00; 23,4; 49,6; 23,1</t>
  </si>
  <si>
    <t>26/02/2025; 03:05; 23,4; 49,8; 23,1</t>
  </si>
  <si>
    <t>26/02/2025; 03:10; 23,4; 49,4; 23,1</t>
  </si>
  <si>
    <t>26/02/2025; 03:15; 23,4; 49,6; 23,1</t>
  </si>
  <si>
    <t>26/02/2025; 03:20; 23,4; 49,4; 23,1</t>
  </si>
  <si>
    <t>26/02/2025; 03:25; 23,4; 49,4; 23,1</t>
  </si>
  <si>
    <t>26/02/2025; 03:30; 23,4; 49,2; 23,1</t>
  </si>
  <si>
    <t>26/02/2025; 03:35; 23,4; 49,2; 23,1</t>
  </si>
  <si>
    <t>26/02/2025; 03:40; 23,4; 49,1; 23,1</t>
  </si>
  <si>
    <t>26/02/2025; 03:45; 23,4; 49,4; 23,1</t>
  </si>
  <si>
    <t>26/02/2025; 03:50; 23,3; 49,2; 23,0</t>
  </si>
  <si>
    <t>26/02/2025; 03:55; 23,3; 49,0; 23,0</t>
  </si>
  <si>
    <t>25/02/2025; 04:00; 23,4; 43,5; 22,9</t>
  </si>
  <si>
    <t>25/02/2025; 04:05; 23,4; 43,2; 22,9</t>
  </si>
  <si>
    <t>25/02/2025; 04:10; 23,4; 43,1; 22,9</t>
  </si>
  <si>
    <t>25/02/2025; 04:15; 23,4; 43,1; 22,9</t>
  </si>
  <si>
    <t>25/02/2025; 04:20; 23,4; 43,1; 22,9</t>
  </si>
  <si>
    <t>25/02/2025; 04:25; 23,4; 43,2; 22,9</t>
  </si>
  <si>
    <t>25/02/2025; 04:30; 23,4; 43,5; 22,9</t>
  </si>
  <si>
    <t>25/02/2025; 04:35; 23,4; 42,9; 22,9</t>
  </si>
  <si>
    <t>25/02/2025; 04:40; 23,4; 42,9; 22,9</t>
  </si>
  <si>
    <t>25/02/2025; 04:45; 23,4; 43,0; 22,9</t>
  </si>
  <si>
    <t>25/02/2025; 04:50; 23,3; 43,1; 22,8</t>
  </si>
  <si>
    <t>25/02/2025; 04:55; 23,3; 42,9; 22,8</t>
  </si>
  <si>
    <t>26/02/2025; 04:00; 23,3; 48,9; 23,0</t>
  </si>
  <si>
    <t>26/02/2025; 04:05; 23,3; 49,1; 23,0</t>
  </si>
  <si>
    <t>26/02/2025; 04:10; 23,3; 48,9; 23,0</t>
  </si>
  <si>
    <t>26/02/2025; 04:15; 23,3; 48,4; 22,9</t>
  </si>
  <si>
    <t>26/02/2025; 04:20; 23,3; 48,7; 23,0</t>
  </si>
  <si>
    <t>26/02/2025; 04:25; 23,3; 48,9; 23,0</t>
  </si>
  <si>
    <t>26/02/2025; 04:30; 23,2; 48,4; 22,8</t>
  </si>
  <si>
    <t>26/02/2025; 04:35; 23,3; 48,9; 23,0</t>
  </si>
  <si>
    <t>26/02/2025; 04:40; 23,3; 48,9; 23,0</t>
  </si>
  <si>
    <t>26/02/2025; 04:45; 23,2; 48,4; 22,8</t>
  </si>
  <si>
    <t>26/02/2025; 04:50; 23,2; 48,6; 22,8</t>
  </si>
  <si>
    <t>26/02/2025; 04:55; 23,3; 48,5; 23,0</t>
  </si>
  <si>
    <t>25/02/2025; 05:00; 23,4; 43,0; 22,9</t>
  </si>
  <si>
    <t>25/02/2025; 05:05; 23,3; 43,1; 22,8</t>
  </si>
  <si>
    <t>25/02/2025; 05:10; 23,3; 43,2; 22,8</t>
  </si>
  <si>
    <t>25/02/2025; 05:15; 23,3; 43,0; 22,8</t>
  </si>
  <si>
    <t>25/02/2025; 05:20; 23,3; 43,0; 22,8</t>
  </si>
  <si>
    <t>25/02/2025; 05:25; 23,3; 43,1; 22,8</t>
  </si>
  <si>
    <t>25/02/2025; 05:30; 23,3; 42,7; 22,8</t>
  </si>
  <si>
    <t>25/02/2025; 05:35; 23,3; 42,7; 22,8</t>
  </si>
  <si>
    <t>25/02/2025; 05:40; 23,3; 42,9; 22,8</t>
  </si>
  <si>
    <t>25/02/2025; 05:45; 23,3; 42,7; 22,8</t>
  </si>
  <si>
    <t>25/02/2025; 05:50; 23,3; 42,7; 22,8</t>
  </si>
  <si>
    <t>25/02/2025; 05:55; 23,3; 42,8; 22,8</t>
  </si>
  <si>
    <t>26/02/2025; 05:00; 23,2; 48,2; 22,8</t>
  </si>
  <si>
    <t>26/02/2025; 05:05; 23,2; 48,0; 22,8</t>
  </si>
  <si>
    <t>26/02/2025; 05:10; 23,2; 47,9; 22,8</t>
  </si>
  <si>
    <t>26/02/2025; 05:15; 23,2; 47,8; 22,8</t>
  </si>
  <si>
    <t>26/02/2025; 05:20; 23,2; 48,0; 22,8</t>
  </si>
  <si>
    <t>26/02/2025; 05:25; 23,1; 47,6; 22,7</t>
  </si>
  <si>
    <t>26/02/2025; 05:30; 23,2; 47,4; 22,8</t>
  </si>
  <si>
    <t>26/02/2025; 05:35; 23,2; 47,2; 22,8</t>
  </si>
  <si>
    <t>26/02/2025; 05:40; 23,1; 47,3; 22,7</t>
  </si>
  <si>
    <t>26/02/2025; 05:45; 23,2; 47,5; 22,8</t>
  </si>
  <si>
    <t>26/02/2025; 05:50; 23,1; 47,5; 22,7</t>
  </si>
  <si>
    <t>26/02/2025; 05:55; 23,2; 46,8; 22,8</t>
  </si>
  <si>
    <t>25/02/2025; 06:00; 23,3; 42,7; 22,8</t>
  </si>
  <si>
    <t>25/02/2025; 06:05; 23,3; 42,7; 22,8</t>
  </si>
  <si>
    <t>25/02/2025; 06:10; 23,3; 42,5; 22,8</t>
  </si>
  <si>
    <t>25/02/2025; 06:15; 23,3; 42,7; 22,8</t>
  </si>
  <si>
    <t>25/02/2025; 06:20; 23,3; 42,8; 22,8</t>
  </si>
  <si>
    <t>25/02/2025; 06:25; 23,3; 43,2; 22,8</t>
  </si>
  <si>
    <t>25/02/2025; 06:30; 23,3; 42,6; 22,8</t>
  </si>
  <si>
    <t>25/02/2025; 06:35; 23,3; 43,0; 22,8</t>
  </si>
  <si>
    <t>25/02/2025; 06:40; 23,2; 42,9; 22,7</t>
  </si>
  <si>
    <t>25/02/2025; 06:45; 23,3; 42,8; 22,8</t>
  </si>
  <si>
    <t>25/02/2025; 06:50; 23,2; 42,6; 22,7</t>
  </si>
  <si>
    <t>25/02/2025; 06:55; 23,2; 42,7; 22,7</t>
  </si>
  <si>
    <t>26/02/2025; 06:00; 23,1; 46,9; 22,7</t>
  </si>
  <si>
    <t>26/02/2025; 06:05; 23,1; 46,6; 22,7</t>
  </si>
  <si>
    <t>26/02/2025; 06:10; 23,1; 46,6; 22,7</t>
  </si>
  <si>
    <t>26/02/2025; 06:15; 23,1; 46,1; 22,7</t>
  </si>
  <si>
    <t>26/02/2025; 06:20; 23,1; 46,6; 22,7</t>
  </si>
  <si>
    <t>26/02/2025; 06:25; 23,1; 46,4; 22,7</t>
  </si>
  <si>
    <t>26/02/2025; 06:30; 23,1; 46,2; 22,7</t>
  </si>
  <si>
    <t>26/02/2025; 06:35; 23,1; 46,2; 22,7</t>
  </si>
  <si>
    <t>26/02/2025; 06:40; 23,1; 46,3; 22,7</t>
  </si>
  <si>
    <t>26/02/2025; 06:45; 23,1; 45,9; 22,7</t>
  </si>
  <si>
    <t>26/02/2025; 06:50; 23,1; 45,8; 22,7</t>
  </si>
  <si>
    <t>26/02/2025; 06:55; 23,1; 45,5; 22,7</t>
  </si>
  <si>
    <t>25/02/2025; 07:00; 23,2; 42,4; 22,7</t>
  </si>
  <si>
    <t>25/02/2025; 07:05; 23,2; 42,4; 22,7</t>
  </si>
  <si>
    <t>25/02/2025; 07:10; 23,2; 42,5; 22,7</t>
  </si>
  <si>
    <t>25/02/2025; 07:15; 23,2; 42,9; 22,7</t>
  </si>
  <si>
    <t>25/02/2025; 07:20; 23,2; 42,3; 22,7</t>
  </si>
  <si>
    <t>25/02/2025; 07:25; 23,2; 42,5; 22,7</t>
  </si>
  <si>
    <t>25/02/2025; 07:30; 23,2; 42,6; 22,7</t>
  </si>
  <si>
    <t>25/02/2025; 07:35; 23,2; 42,2; 22,7</t>
  </si>
  <si>
    <t>25/02/2025; 07:40; 23,2; 42,6; 22,7</t>
  </si>
  <si>
    <t>25/02/2025; 07:45; 23,2; 42,6; 22,7</t>
  </si>
  <si>
    <t>25/02/2025; 07:50; 23,2; 42,7; 22,7</t>
  </si>
  <si>
    <t>25/02/2025; 07:55; 23,2; 42,4; 22,7</t>
  </si>
  <si>
    <t>26/02/2025; 07:00; 23,1; 45,6; 22,7</t>
  </si>
  <si>
    <t>26/02/2025; 07:05; 23,1; 45,6; 22,7</t>
  </si>
  <si>
    <t>26/02/2025; 07:10; 23,1; 45,5; 22,7</t>
  </si>
  <si>
    <t>26/02/2025; 07:15; 23,1; 45,5; 22,7</t>
  </si>
  <si>
    <t>26/02/2025; 07:20; 23,1; 45,3; 22,6</t>
  </si>
  <si>
    <t>26/02/2025; 07:25; 23,1; 44,4; 22,6</t>
  </si>
  <si>
    <t>26/02/2025; 07:30; 23,0; 44,8; 22,5</t>
  </si>
  <si>
    <t>26/02/2025; 07:35; 23,1; 44,5; 22,6</t>
  </si>
  <si>
    <t>26/02/2025; 07:40; 23,1; 44,6; 22,6</t>
  </si>
  <si>
    <t>26/02/2025; 07:45; 23,2; 44,4; 22,7</t>
  </si>
  <si>
    <t>26/02/2025; 07:50; 23,1; 44,4; 22,6</t>
  </si>
  <si>
    <t>26/02/2025; 07:55; 23,2; 44,2; 22,7</t>
  </si>
  <si>
    <t>25/02/2025; 08:00; 23,2; 42,5; 22,7</t>
  </si>
  <si>
    <t>25/02/2025; 08:05; 23,2; 42,3; 22,7</t>
  </si>
  <si>
    <t>25/02/2025; 08:10; 23,2; 42,2; 22,7</t>
  </si>
  <si>
    <t>25/02/2025; 08:15; 23,1; 42,2; 22,6</t>
  </si>
  <si>
    <t>25/02/2025; 08:20; 23,1; 42,1; 22,6</t>
  </si>
  <si>
    <t>25/02/2025; 08:25; 23,1; 42,0; 22,6</t>
  </si>
  <si>
    <t>25/02/2025; 08:30; 23,1; 41,6; 22,6</t>
  </si>
  <si>
    <t>25/02/2025; 08:35; 23,1; 41,9; 22,6</t>
  </si>
  <si>
    <t>25/02/2025; 08:40; 24,2; 41,7; 23,8</t>
  </si>
  <si>
    <t>25/02/2025; 08:45; 35,8; 25,8; 34,9</t>
  </si>
  <si>
    <t>25/02/2025; 08:50; 41,3; 20,0; 41,3</t>
  </si>
  <si>
    <t>25/02/2025; 08:55; 43,1; 18,2; 43,2</t>
  </si>
  <si>
    <t>26/02/2025; 08:00; 23,2; 45,1; 22,8</t>
  </si>
  <si>
    <t>26/02/2025; 08:05; 23,2; 44,0; 22,7</t>
  </si>
  <si>
    <t>26/02/2025; 08:10; 23,2; 44,0; 22,7</t>
  </si>
  <si>
    <t>26/02/2025; 08:15; 23,2; 44,8; 22,7</t>
  </si>
  <si>
    <t>26/02/2025; 08:20; 23,2; 46,6; 22,8</t>
  </si>
  <si>
    <t>26/02/2025; 08:25; 23,2; 46,9; 22,8</t>
  </si>
  <si>
    <t>26/02/2025; 08:30; 23,2; 47,6; 22,8</t>
  </si>
  <si>
    <t>26/02/2025; 08:35; 23,1; 47,3; 22,7</t>
  </si>
  <si>
    <t>26/02/2025; 08:40; 23,2; 46,9; 22,8</t>
  </si>
  <si>
    <t>26/02/2025; 08:45; 31,4; 32,7; 30,4</t>
  </si>
  <si>
    <t>26/02/2025; 08:50; 39,7; 21,7; 39,5</t>
  </si>
  <si>
    <t>26/02/2025; 08:55; 42,8; 18,5; 42,9</t>
  </si>
  <si>
    <t>25/02/2025; 09:00; 41,7; 19,8; 41,8</t>
  </si>
  <si>
    <t>25/02/2025; 09:05; 41,0; 20,4; 41,0</t>
  </si>
  <si>
    <t>25/02/2025; 09:10; 40,9; 20,8; 41,0</t>
  </si>
  <si>
    <t>25/02/2025; 09:15; 40,9; 20,5; 40,9</t>
  </si>
  <si>
    <t>25/02/2025; 09:20; 41,0; 20,5; 41,0</t>
  </si>
  <si>
    <t>25/02/2025; 09:25; 41,0; 20,5; 41,0</t>
  </si>
  <si>
    <t>25/02/2025; 09:30; 41,0; 20,0; 40,8</t>
  </si>
  <si>
    <t>25/02/2025; 09:35; 41,0; 20,1; 40,9</t>
  </si>
  <si>
    <t>25/02/2025; 09:40; 41,0; 20,3; 40,9</t>
  </si>
  <si>
    <t>25/02/2025; 09:45; 41,0; 20,9; 41,2</t>
  </si>
  <si>
    <t>25/02/2025; 09:50; 39,8; 21,6; 39,6</t>
  </si>
  <si>
    <t>25/02/2025; 09:55; 38,4; 23,5; 38,1</t>
  </si>
  <si>
    <t>26/02/2025; 09:00; 43,8; 17,6; 44,0</t>
  </si>
  <si>
    <t>26/02/2025; 09:05; 44,4; 17,1; 44,7</t>
  </si>
  <si>
    <t>26/02/2025; 09:10; 44,5; 17,0; 44,8</t>
  </si>
  <si>
    <t>26/02/2025; 09:15; 44,5; 17,1; 44,8</t>
  </si>
  <si>
    <t>26/02/2025; 09:20; 44,5; 17,1; 44,8</t>
  </si>
  <si>
    <t>26/02/2025; 09:25; 43,7; 17,6; 43,9</t>
  </si>
  <si>
    <t>26/02/2025; 09:30; 42,0; 18,8; 41,9</t>
  </si>
  <si>
    <t>26/02/2025; 09:35; 40,1; 20,5; 39,7</t>
  </si>
  <si>
    <t>26/02/2025; 09:40; 38,4; 22,3; 37,8</t>
  </si>
  <si>
    <t>26/02/2025; 09:45; 36,5; 23,8; 35,5</t>
  </si>
  <si>
    <t>26/02/2025; 09:50; 35,1; 25,0; 33,9</t>
  </si>
  <si>
    <t>26/02/2025; 09:55; 33,9; 26,8; 32,6</t>
  </si>
  <si>
    <t>Wilgotność</t>
  </si>
  <si>
    <t>24/02/2025; 19:00; 24,4; 45,9; 24,1</t>
  </si>
  <si>
    <t>Temperatura MAX</t>
  </si>
  <si>
    <t>Temperatura MIN</t>
  </si>
  <si>
    <t>Wilgotność MAX</t>
  </si>
  <si>
    <t>Wilgotność MIN</t>
  </si>
  <si>
    <t>Odczuwalna MAX</t>
  </si>
  <si>
    <t>Odczuwalna MIN</t>
  </si>
  <si>
    <t>Temperatura AVG</t>
  </si>
  <si>
    <t>Odczuwalna AVG</t>
  </si>
  <si>
    <t>Wilgotność AVG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</si>
</sst>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F400]h:mm:ss\ AM/PM"/>
    <numFmt numFmtId="165" formatCode="yy\-mm\-dd\ h:mm;@"/>
    <numFmt numFmtId="169" formatCode="0.0"/>
  </numFmts>
  <fonts count="5">
    <font>
      <sz val="11"/>
      <color theme="1"/>
      <name val="Calibri"/>
      <family val="2"/>
      <charset val="238"/>
      <scheme val="minor"/>
    </font>
    <font>
      <sz val="10"/>
      <color theme="1"/>
      <name val="Arial Unicode MS"/>
    </font>
    <font>
      <b/>
      <sz val="11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sz val="11"/>
      <color theme="4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14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vertical="center"/>
    </xf>
    <xf numFmtId="0" fontId="0" fillId="2" borderId="0" xfId="0" applyFill="1"/>
    <xf numFmtId="0" fontId="1" fillId="2" borderId="0" xfId="0" applyFont="1" applyFill="1" applyAlignment="1">
      <alignment vertical="center"/>
    </xf>
    <xf numFmtId="0" fontId="0" fillId="3" borderId="0" xfId="0" applyFill="1"/>
    <xf numFmtId="0" fontId="1" fillId="3" borderId="0" xfId="0" applyFont="1" applyFill="1" applyAlignment="1">
      <alignment vertical="center"/>
    </xf>
    <xf numFmtId="0" fontId="0" fillId="4" borderId="0" xfId="0" applyFill="1"/>
    <xf numFmtId="0" fontId="1" fillId="4" borderId="0" xfId="0" applyFont="1" applyFill="1" applyAlignment="1">
      <alignment vertical="center"/>
    </xf>
    <xf numFmtId="165" fontId="1" fillId="0" borderId="0" xfId="0" applyNumberFormat="1" applyFont="1" applyAlignment="1">
      <alignment vertical="center"/>
    </xf>
    <xf numFmtId="169" fontId="2" fillId="4" borderId="0" xfId="0" applyNumberFormat="1" applyFont="1" applyFill="1"/>
    <xf numFmtId="169" fontId="2" fillId="3" borderId="0" xfId="0" applyNumberFormat="1" applyFont="1" applyFill="1"/>
    <xf numFmtId="169" fontId="2" fillId="2" borderId="0" xfId="0" applyNumberFormat="1" applyFont="1" applyFill="1"/>
    <xf numFmtId="0" fontId="0" fillId="0" borderId="0" xfId="0" applyFill="1"/>
    <xf numFmtId="0" fontId="1" fillId="0" borderId="0" xfId="0" applyFont="1" applyFill="1" applyAlignment="1">
      <alignment vertical="center"/>
    </xf>
    <xf numFmtId="169" fontId="3" fillId="4" borderId="0" xfId="0" applyNumberFormat="1" applyFont="1" applyFill="1"/>
    <xf numFmtId="169" fontId="3" fillId="3" borderId="0" xfId="0" applyNumberFormat="1" applyFont="1" applyFill="1"/>
    <xf numFmtId="169" fontId="3" fillId="2" borderId="0" xfId="0" applyNumberFormat="1" applyFont="1" applyFill="1"/>
    <xf numFmtId="169" fontId="4" fillId="4" borderId="0" xfId="0" applyNumberFormat="1" applyFont="1" applyFill="1"/>
    <xf numFmtId="169" fontId="4" fillId="3" borderId="0" xfId="0" applyNumberFormat="1" applyFont="1" applyFill="1"/>
    <xf numFmtId="169" fontId="4" fillId="2" borderId="0" xfId="0" applyNumberFormat="1" applyFont="1" applyFill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/>
              <a:t>Temperatura wilgotność w czasie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>
        <c:manualLayout>
          <c:layoutTarget val="inner"/>
          <c:xMode val="edge"/>
          <c:yMode val="edge"/>
          <c:x val="5.0741052170631837E-2"/>
          <c:y val="0.11729995744637119"/>
          <c:w val="0.92823529503108004"/>
          <c:h val="0.62247360061704271"/>
        </c:manualLayout>
      </c:layout>
      <c:scatterChart>
        <c:scatterStyle val="smoothMarker"/>
        <c:varyColors val="0"/>
        <c:ser>
          <c:idx val="0"/>
          <c:order val="0"/>
          <c:tx>
            <c:strRef>
              <c:f>Arkusz1!$E$1</c:f>
              <c:strCache>
                <c:ptCount val="1"/>
                <c:pt idx="0">
                  <c:v>Temperatura</c:v>
                </c:pt>
              </c:strCache>
            </c:strRef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45712.791666666664</c:v>
                </c:pt>
                <c:pt idx="1">
                  <c:v>45712.805555555555</c:v>
                </c:pt>
                <c:pt idx="2">
                  <c:v>45712.809027777781</c:v>
                </c:pt>
                <c:pt idx="3">
                  <c:v>45712.8125</c:v>
                </c:pt>
                <c:pt idx="4">
                  <c:v>45712.815972222219</c:v>
                </c:pt>
                <c:pt idx="5">
                  <c:v>45712.819444444445</c:v>
                </c:pt>
                <c:pt idx="6">
                  <c:v>45712.822916666664</c:v>
                </c:pt>
                <c:pt idx="7">
                  <c:v>45712.826388888891</c:v>
                </c:pt>
                <c:pt idx="8">
                  <c:v>45712.829861111109</c:v>
                </c:pt>
                <c:pt idx="9">
                  <c:v>45712.833333333336</c:v>
                </c:pt>
                <c:pt idx="10">
                  <c:v>45712.836805555555</c:v>
                </c:pt>
                <c:pt idx="11">
                  <c:v>45712.840277777781</c:v>
                </c:pt>
                <c:pt idx="12">
                  <c:v>45712.84375</c:v>
                </c:pt>
                <c:pt idx="13">
                  <c:v>45712.847222222219</c:v>
                </c:pt>
                <c:pt idx="14">
                  <c:v>45712.850694444445</c:v>
                </c:pt>
                <c:pt idx="15">
                  <c:v>45712.854166666664</c:v>
                </c:pt>
                <c:pt idx="16">
                  <c:v>45712.857638888891</c:v>
                </c:pt>
                <c:pt idx="17">
                  <c:v>45712.861111111109</c:v>
                </c:pt>
                <c:pt idx="18">
                  <c:v>45712.864583333336</c:v>
                </c:pt>
                <c:pt idx="19">
                  <c:v>45712.868055555555</c:v>
                </c:pt>
                <c:pt idx="20">
                  <c:v>45712.871527777781</c:v>
                </c:pt>
                <c:pt idx="21">
                  <c:v>45712.875</c:v>
                </c:pt>
                <c:pt idx="22">
                  <c:v>45712.878472222219</c:v>
                </c:pt>
                <c:pt idx="23">
                  <c:v>45712.881944444445</c:v>
                </c:pt>
                <c:pt idx="24">
                  <c:v>45712.885416666664</c:v>
                </c:pt>
                <c:pt idx="25">
                  <c:v>45712.888888888891</c:v>
                </c:pt>
                <c:pt idx="26">
                  <c:v>45712.892361111109</c:v>
                </c:pt>
                <c:pt idx="27">
                  <c:v>45712.895833333336</c:v>
                </c:pt>
                <c:pt idx="28">
                  <c:v>45712.899305555555</c:v>
                </c:pt>
                <c:pt idx="29">
                  <c:v>45712.902777777781</c:v>
                </c:pt>
                <c:pt idx="30">
                  <c:v>45712.90625</c:v>
                </c:pt>
                <c:pt idx="31">
                  <c:v>45712.909722222219</c:v>
                </c:pt>
                <c:pt idx="32">
                  <c:v>45712.913194444445</c:v>
                </c:pt>
                <c:pt idx="33">
                  <c:v>45712.916666666664</c:v>
                </c:pt>
                <c:pt idx="34">
                  <c:v>45712.920138888891</c:v>
                </c:pt>
                <c:pt idx="35">
                  <c:v>45712.923611111109</c:v>
                </c:pt>
                <c:pt idx="36">
                  <c:v>45712.927083333336</c:v>
                </c:pt>
                <c:pt idx="37">
                  <c:v>45712.930555555555</c:v>
                </c:pt>
                <c:pt idx="38">
                  <c:v>45712.934027777781</c:v>
                </c:pt>
                <c:pt idx="39">
                  <c:v>45712.9375</c:v>
                </c:pt>
                <c:pt idx="40">
                  <c:v>45712.940972222219</c:v>
                </c:pt>
                <c:pt idx="41">
                  <c:v>45712.944444444445</c:v>
                </c:pt>
                <c:pt idx="42">
                  <c:v>45712.947916666664</c:v>
                </c:pt>
                <c:pt idx="43">
                  <c:v>45712.951388888891</c:v>
                </c:pt>
                <c:pt idx="44">
                  <c:v>45712.954861111109</c:v>
                </c:pt>
                <c:pt idx="45">
                  <c:v>45712.958333333336</c:v>
                </c:pt>
                <c:pt idx="46">
                  <c:v>45712.961805555555</c:v>
                </c:pt>
                <c:pt idx="47">
                  <c:v>45712.965277777781</c:v>
                </c:pt>
                <c:pt idx="48">
                  <c:v>45712.96875</c:v>
                </c:pt>
                <c:pt idx="49">
                  <c:v>45712.972222222219</c:v>
                </c:pt>
                <c:pt idx="50">
                  <c:v>45712.975694444445</c:v>
                </c:pt>
                <c:pt idx="51">
                  <c:v>45712.979166666664</c:v>
                </c:pt>
                <c:pt idx="52">
                  <c:v>45712.982638888891</c:v>
                </c:pt>
                <c:pt idx="53">
                  <c:v>45712.986111111109</c:v>
                </c:pt>
                <c:pt idx="54">
                  <c:v>45712.989583333336</c:v>
                </c:pt>
                <c:pt idx="55">
                  <c:v>45712.993055555555</c:v>
                </c:pt>
                <c:pt idx="56">
                  <c:v>45712.996527777781</c:v>
                </c:pt>
                <c:pt idx="57">
                  <c:v>45713</c:v>
                </c:pt>
                <c:pt idx="58">
                  <c:v>45713.003472222219</c:v>
                </c:pt>
                <c:pt idx="59">
                  <c:v>45713.006944444445</c:v>
                </c:pt>
                <c:pt idx="60">
                  <c:v>45713.010416666664</c:v>
                </c:pt>
                <c:pt idx="61">
                  <c:v>45713.013888888891</c:v>
                </c:pt>
                <c:pt idx="62">
                  <c:v>45713.017361111109</c:v>
                </c:pt>
                <c:pt idx="63">
                  <c:v>45713.020833333336</c:v>
                </c:pt>
                <c:pt idx="64">
                  <c:v>45713.024305555555</c:v>
                </c:pt>
                <c:pt idx="65">
                  <c:v>45713.027777777781</c:v>
                </c:pt>
                <c:pt idx="66">
                  <c:v>45713.03125</c:v>
                </c:pt>
                <c:pt idx="67">
                  <c:v>45713.034722222219</c:v>
                </c:pt>
                <c:pt idx="68">
                  <c:v>45713.038194444445</c:v>
                </c:pt>
                <c:pt idx="69">
                  <c:v>45713.041666666664</c:v>
                </c:pt>
                <c:pt idx="70">
                  <c:v>45713.045138888891</c:v>
                </c:pt>
                <c:pt idx="71">
                  <c:v>45713.048611111109</c:v>
                </c:pt>
                <c:pt idx="72">
                  <c:v>45713.052083333336</c:v>
                </c:pt>
                <c:pt idx="73">
                  <c:v>45713.055555555555</c:v>
                </c:pt>
                <c:pt idx="74">
                  <c:v>45713.059027777781</c:v>
                </c:pt>
                <c:pt idx="75">
                  <c:v>45713.0625</c:v>
                </c:pt>
                <c:pt idx="76">
                  <c:v>45713.065972222219</c:v>
                </c:pt>
                <c:pt idx="77">
                  <c:v>45713.069444444445</c:v>
                </c:pt>
                <c:pt idx="78">
                  <c:v>45713.072916666664</c:v>
                </c:pt>
                <c:pt idx="79">
                  <c:v>45713.076388888891</c:v>
                </c:pt>
                <c:pt idx="80">
                  <c:v>45713.079861111109</c:v>
                </c:pt>
                <c:pt idx="81">
                  <c:v>45713.083333333336</c:v>
                </c:pt>
                <c:pt idx="82">
                  <c:v>45713.086805555555</c:v>
                </c:pt>
                <c:pt idx="83">
                  <c:v>45713.090277777781</c:v>
                </c:pt>
                <c:pt idx="84">
                  <c:v>45713.09375</c:v>
                </c:pt>
                <c:pt idx="85">
                  <c:v>45713.097222222219</c:v>
                </c:pt>
                <c:pt idx="86">
                  <c:v>45713.100694444445</c:v>
                </c:pt>
                <c:pt idx="87">
                  <c:v>45713.104166666664</c:v>
                </c:pt>
                <c:pt idx="88">
                  <c:v>45713.107638888891</c:v>
                </c:pt>
                <c:pt idx="89">
                  <c:v>45713.111111111109</c:v>
                </c:pt>
                <c:pt idx="90">
                  <c:v>45713.114583333336</c:v>
                </c:pt>
                <c:pt idx="91">
                  <c:v>45713.118055555555</c:v>
                </c:pt>
                <c:pt idx="92">
                  <c:v>45713.121527777781</c:v>
                </c:pt>
                <c:pt idx="93">
                  <c:v>45713.125</c:v>
                </c:pt>
                <c:pt idx="94">
                  <c:v>45713.128472222219</c:v>
                </c:pt>
                <c:pt idx="95">
                  <c:v>45713.131944444445</c:v>
                </c:pt>
                <c:pt idx="96">
                  <c:v>45713.135416666664</c:v>
                </c:pt>
                <c:pt idx="97">
                  <c:v>45713.138888888891</c:v>
                </c:pt>
                <c:pt idx="98">
                  <c:v>45713.142361111109</c:v>
                </c:pt>
                <c:pt idx="99">
                  <c:v>45713.145833333336</c:v>
                </c:pt>
                <c:pt idx="100">
                  <c:v>45713.149305555555</c:v>
                </c:pt>
                <c:pt idx="101">
                  <c:v>45713.152777777781</c:v>
                </c:pt>
                <c:pt idx="102">
                  <c:v>45713.15625</c:v>
                </c:pt>
                <c:pt idx="103">
                  <c:v>45713.159722222219</c:v>
                </c:pt>
                <c:pt idx="104">
                  <c:v>45713.163194444445</c:v>
                </c:pt>
                <c:pt idx="105">
                  <c:v>45713.166666666664</c:v>
                </c:pt>
                <c:pt idx="106">
                  <c:v>45713.170138888891</c:v>
                </c:pt>
                <c:pt idx="107">
                  <c:v>45713.173611111109</c:v>
                </c:pt>
                <c:pt idx="108">
                  <c:v>45713.177083333336</c:v>
                </c:pt>
                <c:pt idx="109">
                  <c:v>45713.180555555555</c:v>
                </c:pt>
                <c:pt idx="110">
                  <c:v>45713.184027777781</c:v>
                </c:pt>
                <c:pt idx="111">
                  <c:v>45713.1875</c:v>
                </c:pt>
                <c:pt idx="112">
                  <c:v>45713.190972222219</c:v>
                </c:pt>
                <c:pt idx="113">
                  <c:v>45713.194444444445</c:v>
                </c:pt>
                <c:pt idx="114">
                  <c:v>45713.197916666664</c:v>
                </c:pt>
                <c:pt idx="115">
                  <c:v>45713.201388888891</c:v>
                </c:pt>
                <c:pt idx="116">
                  <c:v>45713.204861111109</c:v>
                </c:pt>
                <c:pt idx="117">
                  <c:v>45713.208333333336</c:v>
                </c:pt>
                <c:pt idx="118">
                  <c:v>45713.211805555555</c:v>
                </c:pt>
                <c:pt idx="119">
                  <c:v>45713.215277777781</c:v>
                </c:pt>
                <c:pt idx="120">
                  <c:v>45713.21875</c:v>
                </c:pt>
                <c:pt idx="121">
                  <c:v>45713.222222222219</c:v>
                </c:pt>
                <c:pt idx="122">
                  <c:v>45713.225694444445</c:v>
                </c:pt>
                <c:pt idx="123">
                  <c:v>45713.229166666664</c:v>
                </c:pt>
                <c:pt idx="124">
                  <c:v>45713.232638888891</c:v>
                </c:pt>
                <c:pt idx="125">
                  <c:v>45713.236111111109</c:v>
                </c:pt>
                <c:pt idx="126">
                  <c:v>45713.239583333336</c:v>
                </c:pt>
                <c:pt idx="127">
                  <c:v>45713.243055555555</c:v>
                </c:pt>
                <c:pt idx="128">
                  <c:v>45713.246527777781</c:v>
                </c:pt>
                <c:pt idx="129">
                  <c:v>45713.25</c:v>
                </c:pt>
                <c:pt idx="130">
                  <c:v>45713.253472222219</c:v>
                </c:pt>
                <c:pt idx="131">
                  <c:v>45713.256944444445</c:v>
                </c:pt>
                <c:pt idx="132">
                  <c:v>45713.260416666664</c:v>
                </c:pt>
                <c:pt idx="133">
                  <c:v>45713.263888888891</c:v>
                </c:pt>
                <c:pt idx="134">
                  <c:v>45713.267361111109</c:v>
                </c:pt>
                <c:pt idx="135">
                  <c:v>45713.270833333336</c:v>
                </c:pt>
                <c:pt idx="136">
                  <c:v>45713.274305555555</c:v>
                </c:pt>
                <c:pt idx="137">
                  <c:v>45713.277777777781</c:v>
                </c:pt>
                <c:pt idx="138">
                  <c:v>45713.28125</c:v>
                </c:pt>
                <c:pt idx="139">
                  <c:v>45713.284722222219</c:v>
                </c:pt>
                <c:pt idx="140">
                  <c:v>45713.288194444445</c:v>
                </c:pt>
                <c:pt idx="141">
                  <c:v>45713.291666666664</c:v>
                </c:pt>
                <c:pt idx="142">
                  <c:v>45713.295138888891</c:v>
                </c:pt>
                <c:pt idx="143">
                  <c:v>45713.298611111109</c:v>
                </c:pt>
                <c:pt idx="144">
                  <c:v>45713.302083333336</c:v>
                </c:pt>
                <c:pt idx="145">
                  <c:v>45713.305555555555</c:v>
                </c:pt>
                <c:pt idx="146">
                  <c:v>45713.309027777781</c:v>
                </c:pt>
                <c:pt idx="147">
                  <c:v>45713.3125</c:v>
                </c:pt>
                <c:pt idx="148">
                  <c:v>45713.315972222219</c:v>
                </c:pt>
                <c:pt idx="149">
                  <c:v>45713.319444444445</c:v>
                </c:pt>
                <c:pt idx="150">
                  <c:v>45713.322916666664</c:v>
                </c:pt>
                <c:pt idx="151">
                  <c:v>45713.326388888891</c:v>
                </c:pt>
                <c:pt idx="152">
                  <c:v>45713.329861111109</c:v>
                </c:pt>
                <c:pt idx="153">
                  <c:v>45713.333333333336</c:v>
                </c:pt>
                <c:pt idx="154">
                  <c:v>45713.336805555555</c:v>
                </c:pt>
                <c:pt idx="155">
                  <c:v>45713.340277777781</c:v>
                </c:pt>
                <c:pt idx="156">
                  <c:v>45713.34375</c:v>
                </c:pt>
                <c:pt idx="157">
                  <c:v>45713.347222222219</c:v>
                </c:pt>
                <c:pt idx="158">
                  <c:v>45713.350694444445</c:v>
                </c:pt>
                <c:pt idx="159">
                  <c:v>45713.354166666664</c:v>
                </c:pt>
                <c:pt idx="160">
                  <c:v>45713.357638888891</c:v>
                </c:pt>
                <c:pt idx="161">
                  <c:v>45713.361111111109</c:v>
                </c:pt>
                <c:pt idx="162">
                  <c:v>45713.364583333336</c:v>
                </c:pt>
                <c:pt idx="163">
                  <c:v>45713.368055555555</c:v>
                </c:pt>
                <c:pt idx="164">
                  <c:v>45713.371527777781</c:v>
                </c:pt>
                <c:pt idx="165">
                  <c:v>45713.375</c:v>
                </c:pt>
                <c:pt idx="166">
                  <c:v>45713.378472222219</c:v>
                </c:pt>
                <c:pt idx="167">
                  <c:v>45713.381944444445</c:v>
                </c:pt>
                <c:pt idx="168">
                  <c:v>45713.385416666664</c:v>
                </c:pt>
                <c:pt idx="169">
                  <c:v>45713.388888888891</c:v>
                </c:pt>
                <c:pt idx="170">
                  <c:v>45713.392361111109</c:v>
                </c:pt>
                <c:pt idx="171">
                  <c:v>45713.395833333336</c:v>
                </c:pt>
                <c:pt idx="172">
                  <c:v>45713.399305555555</c:v>
                </c:pt>
                <c:pt idx="173">
                  <c:v>45713.402777777781</c:v>
                </c:pt>
                <c:pt idx="174">
                  <c:v>45713.40625</c:v>
                </c:pt>
                <c:pt idx="175">
                  <c:v>45713.409722222219</c:v>
                </c:pt>
                <c:pt idx="176">
                  <c:v>45713.413194444445</c:v>
                </c:pt>
                <c:pt idx="177">
                  <c:v>45713.416666666664</c:v>
                </c:pt>
                <c:pt idx="178">
                  <c:v>45713.420138888891</c:v>
                </c:pt>
                <c:pt idx="179">
                  <c:v>45713.423611111109</c:v>
                </c:pt>
                <c:pt idx="180">
                  <c:v>45713.427083333336</c:v>
                </c:pt>
                <c:pt idx="181">
                  <c:v>45713.430555555555</c:v>
                </c:pt>
                <c:pt idx="182">
                  <c:v>45713.434027777781</c:v>
                </c:pt>
                <c:pt idx="183">
                  <c:v>45713.4375</c:v>
                </c:pt>
                <c:pt idx="184">
                  <c:v>45713.440972222219</c:v>
                </c:pt>
                <c:pt idx="185">
                  <c:v>45713.444444444445</c:v>
                </c:pt>
                <c:pt idx="186">
                  <c:v>45713.447916666664</c:v>
                </c:pt>
                <c:pt idx="187">
                  <c:v>45713.451388888891</c:v>
                </c:pt>
                <c:pt idx="188">
                  <c:v>45713.454861111109</c:v>
                </c:pt>
                <c:pt idx="189">
                  <c:v>45713.458333333336</c:v>
                </c:pt>
                <c:pt idx="190">
                  <c:v>45713.461805555555</c:v>
                </c:pt>
                <c:pt idx="191">
                  <c:v>45713.465277777781</c:v>
                </c:pt>
                <c:pt idx="192">
                  <c:v>45713.46875</c:v>
                </c:pt>
                <c:pt idx="193">
                  <c:v>45713.472222222219</c:v>
                </c:pt>
                <c:pt idx="194">
                  <c:v>45713.475694444445</c:v>
                </c:pt>
                <c:pt idx="195">
                  <c:v>45713.479166666664</c:v>
                </c:pt>
                <c:pt idx="196">
                  <c:v>45713.482638888891</c:v>
                </c:pt>
                <c:pt idx="197">
                  <c:v>45713.486111111109</c:v>
                </c:pt>
                <c:pt idx="198">
                  <c:v>45713.489583333336</c:v>
                </c:pt>
                <c:pt idx="199">
                  <c:v>45713.493055555555</c:v>
                </c:pt>
                <c:pt idx="200">
                  <c:v>45713.496527777781</c:v>
                </c:pt>
                <c:pt idx="201">
                  <c:v>45713.5</c:v>
                </c:pt>
                <c:pt idx="202">
                  <c:v>45713.503472222219</c:v>
                </c:pt>
                <c:pt idx="203">
                  <c:v>45713.506944444445</c:v>
                </c:pt>
                <c:pt idx="204">
                  <c:v>45713.510416666664</c:v>
                </c:pt>
                <c:pt idx="205">
                  <c:v>45713.513888888891</c:v>
                </c:pt>
                <c:pt idx="206">
                  <c:v>45713.517361111109</c:v>
                </c:pt>
                <c:pt idx="207">
                  <c:v>45713.520833333336</c:v>
                </c:pt>
                <c:pt idx="208">
                  <c:v>45713.524305555555</c:v>
                </c:pt>
                <c:pt idx="209">
                  <c:v>45713.527777777781</c:v>
                </c:pt>
                <c:pt idx="210">
                  <c:v>45713.53125</c:v>
                </c:pt>
                <c:pt idx="211">
                  <c:v>45713.534722222219</c:v>
                </c:pt>
                <c:pt idx="212">
                  <c:v>45713.538194444445</c:v>
                </c:pt>
                <c:pt idx="213">
                  <c:v>45713.541666666664</c:v>
                </c:pt>
                <c:pt idx="214">
                  <c:v>45713.545138888891</c:v>
                </c:pt>
                <c:pt idx="215">
                  <c:v>45713.548611111109</c:v>
                </c:pt>
                <c:pt idx="216">
                  <c:v>45713.552083333336</c:v>
                </c:pt>
                <c:pt idx="217">
                  <c:v>45713.555555555555</c:v>
                </c:pt>
                <c:pt idx="218">
                  <c:v>45713.559027777781</c:v>
                </c:pt>
                <c:pt idx="219">
                  <c:v>45713.5625</c:v>
                </c:pt>
                <c:pt idx="220">
                  <c:v>45713.565972222219</c:v>
                </c:pt>
                <c:pt idx="221">
                  <c:v>45713.569444444445</c:v>
                </c:pt>
                <c:pt idx="222">
                  <c:v>45713.572916666664</c:v>
                </c:pt>
                <c:pt idx="223">
                  <c:v>45713.576388888891</c:v>
                </c:pt>
                <c:pt idx="224">
                  <c:v>45713.579861111109</c:v>
                </c:pt>
                <c:pt idx="225">
                  <c:v>45713.583333333336</c:v>
                </c:pt>
                <c:pt idx="226">
                  <c:v>45713.586805555555</c:v>
                </c:pt>
                <c:pt idx="227">
                  <c:v>45713.590277777781</c:v>
                </c:pt>
                <c:pt idx="228">
                  <c:v>45713.59375</c:v>
                </c:pt>
                <c:pt idx="229">
                  <c:v>45713.597222222219</c:v>
                </c:pt>
                <c:pt idx="230">
                  <c:v>45713.600694444445</c:v>
                </c:pt>
                <c:pt idx="231">
                  <c:v>45713.604166666664</c:v>
                </c:pt>
                <c:pt idx="232">
                  <c:v>45713.607638888891</c:v>
                </c:pt>
                <c:pt idx="233">
                  <c:v>45713.611111111109</c:v>
                </c:pt>
                <c:pt idx="234">
                  <c:v>45713.614583333336</c:v>
                </c:pt>
                <c:pt idx="235">
                  <c:v>45713.618055555555</c:v>
                </c:pt>
                <c:pt idx="236">
                  <c:v>45713.621527777781</c:v>
                </c:pt>
                <c:pt idx="237">
                  <c:v>45713.625</c:v>
                </c:pt>
                <c:pt idx="238">
                  <c:v>45713.628472222219</c:v>
                </c:pt>
                <c:pt idx="239">
                  <c:v>45713.631944444445</c:v>
                </c:pt>
                <c:pt idx="240">
                  <c:v>45713.635416666664</c:v>
                </c:pt>
                <c:pt idx="241">
                  <c:v>45713.638888888891</c:v>
                </c:pt>
                <c:pt idx="242">
                  <c:v>45713.642361111109</c:v>
                </c:pt>
                <c:pt idx="243">
                  <c:v>45713.645833333336</c:v>
                </c:pt>
                <c:pt idx="244">
                  <c:v>45713.649305555555</c:v>
                </c:pt>
                <c:pt idx="245">
                  <c:v>45713.652777777781</c:v>
                </c:pt>
                <c:pt idx="246">
                  <c:v>45713.65625</c:v>
                </c:pt>
                <c:pt idx="247">
                  <c:v>45713.659722222219</c:v>
                </c:pt>
                <c:pt idx="248">
                  <c:v>45713.663194444445</c:v>
                </c:pt>
                <c:pt idx="249">
                  <c:v>45713.666666666664</c:v>
                </c:pt>
                <c:pt idx="250">
                  <c:v>45713.670138888891</c:v>
                </c:pt>
                <c:pt idx="251">
                  <c:v>45713.673611111109</c:v>
                </c:pt>
                <c:pt idx="252">
                  <c:v>45713.677083333336</c:v>
                </c:pt>
                <c:pt idx="253">
                  <c:v>45713.680555555555</c:v>
                </c:pt>
                <c:pt idx="254">
                  <c:v>45713.684027777781</c:v>
                </c:pt>
                <c:pt idx="255">
                  <c:v>45713.6875</c:v>
                </c:pt>
                <c:pt idx="256">
                  <c:v>45713.690972222219</c:v>
                </c:pt>
                <c:pt idx="257">
                  <c:v>45713.694444444445</c:v>
                </c:pt>
                <c:pt idx="258">
                  <c:v>45713.697916666664</c:v>
                </c:pt>
                <c:pt idx="259">
                  <c:v>45713.701388888891</c:v>
                </c:pt>
                <c:pt idx="260">
                  <c:v>45713.704861111109</c:v>
                </c:pt>
                <c:pt idx="261">
                  <c:v>45713.708333333336</c:v>
                </c:pt>
                <c:pt idx="262">
                  <c:v>45713.711805555555</c:v>
                </c:pt>
                <c:pt idx="263">
                  <c:v>45713.715277777781</c:v>
                </c:pt>
                <c:pt idx="264">
                  <c:v>45713.71875</c:v>
                </c:pt>
                <c:pt idx="265">
                  <c:v>45713.722222222219</c:v>
                </c:pt>
                <c:pt idx="266">
                  <c:v>45713.725694444445</c:v>
                </c:pt>
                <c:pt idx="267">
                  <c:v>45713.729166666664</c:v>
                </c:pt>
                <c:pt idx="268">
                  <c:v>45713.732638888891</c:v>
                </c:pt>
                <c:pt idx="269">
                  <c:v>45713.736111111109</c:v>
                </c:pt>
                <c:pt idx="270">
                  <c:v>45713.739583333336</c:v>
                </c:pt>
                <c:pt idx="271">
                  <c:v>45713.743055555555</c:v>
                </c:pt>
                <c:pt idx="272">
                  <c:v>45713.746527777781</c:v>
                </c:pt>
                <c:pt idx="273">
                  <c:v>45713.75</c:v>
                </c:pt>
                <c:pt idx="274">
                  <c:v>45713.753472222219</c:v>
                </c:pt>
                <c:pt idx="275">
                  <c:v>45713.756944444445</c:v>
                </c:pt>
                <c:pt idx="276">
                  <c:v>45713.760416666664</c:v>
                </c:pt>
                <c:pt idx="277">
                  <c:v>45713.763888888891</c:v>
                </c:pt>
                <c:pt idx="278">
                  <c:v>45713.767361111109</c:v>
                </c:pt>
                <c:pt idx="279">
                  <c:v>45713.770833333336</c:v>
                </c:pt>
                <c:pt idx="280">
                  <c:v>45713.774305555555</c:v>
                </c:pt>
                <c:pt idx="281">
                  <c:v>45713.777777777781</c:v>
                </c:pt>
                <c:pt idx="282">
                  <c:v>45713.78125</c:v>
                </c:pt>
                <c:pt idx="283">
                  <c:v>45713.784722222219</c:v>
                </c:pt>
                <c:pt idx="284">
                  <c:v>45713.788194444445</c:v>
                </c:pt>
                <c:pt idx="285">
                  <c:v>45713.791666666664</c:v>
                </c:pt>
                <c:pt idx="286">
                  <c:v>45713.795138888891</c:v>
                </c:pt>
                <c:pt idx="287">
                  <c:v>45713.798611111109</c:v>
                </c:pt>
                <c:pt idx="288">
                  <c:v>45713.802083333336</c:v>
                </c:pt>
                <c:pt idx="289">
                  <c:v>45713.805555555555</c:v>
                </c:pt>
                <c:pt idx="290">
                  <c:v>45713.809027777781</c:v>
                </c:pt>
                <c:pt idx="291">
                  <c:v>45713.8125</c:v>
                </c:pt>
                <c:pt idx="292">
                  <c:v>45713.815972222219</c:v>
                </c:pt>
                <c:pt idx="293">
                  <c:v>45713.819444444445</c:v>
                </c:pt>
                <c:pt idx="294">
                  <c:v>45713.822916666664</c:v>
                </c:pt>
                <c:pt idx="295">
                  <c:v>45713.826388888891</c:v>
                </c:pt>
                <c:pt idx="296">
                  <c:v>45713.829861111109</c:v>
                </c:pt>
                <c:pt idx="297">
                  <c:v>45713.833333333336</c:v>
                </c:pt>
                <c:pt idx="298">
                  <c:v>45713.836805555555</c:v>
                </c:pt>
                <c:pt idx="299">
                  <c:v>45713.840277777781</c:v>
                </c:pt>
                <c:pt idx="300">
                  <c:v>45713.84375</c:v>
                </c:pt>
                <c:pt idx="301">
                  <c:v>45713.847222222219</c:v>
                </c:pt>
                <c:pt idx="302">
                  <c:v>45713.850694444445</c:v>
                </c:pt>
                <c:pt idx="303">
                  <c:v>45713.854166666664</c:v>
                </c:pt>
                <c:pt idx="304">
                  <c:v>45713.857638888891</c:v>
                </c:pt>
                <c:pt idx="305">
                  <c:v>45713.861111111109</c:v>
                </c:pt>
                <c:pt idx="306">
                  <c:v>45713.864583333336</c:v>
                </c:pt>
                <c:pt idx="307">
                  <c:v>45713.868055555555</c:v>
                </c:pt>
                <c:pt idx="308">
                  <c:v>45713.871527777781</c:v>
                </c:pt>
                <c:pt idx="309">
                  <c:v>45713.875</c:v>
                </c:pt>
                <c:pt idx="310">
                  <c:v>45713.878472222219</c:v>
                </c:pt>
                <c:pt idx="311">
                  <c:v>45713.881944444445</c:v>
                </c:pt>
                <c:pt idx="312">
                  <c:v>45713.885416666664</c:v>
                </c:pt>
                <c:pt idx="313">
                  <c:v>45713.888888888891</c:v>
                </c:pt>
                <c:pt idx="314">
                  <c:v>45713.892361111109</c:v>
                </c:pt>
                <c:pt idx="315">
                  <c:v>45713.895833333336</c:v>
                </c:pt>
                <c:pt idx="316">
                  <c:v>45713.899305555555</c:v>
                </c:pt>
                <c:pt idx="317">
                  <c:v>45713.902777777781</c:v>
                </c:pt>
                <c:pt idx="318">
                  <c:v>45713.90625</c:v>
                </c:pt>
                <c:pt idx="319">
                  <c:v>45713.909722222219</c:v>
                </c:pt>
                <c:pt idx="320">
                  <c:v>45713.913194444445</c:v>
                </c:pt>
                <c:pt idx="321">
                  <c:v>45713.916666666664</c:v>
                </c:pt>
                <c:pt idx="322">
                  <c:v>45713.920138888891</c:v>
                </c:pt>
                <c:pt idx="323">
                  <c:v>45713.923611111109</c:v>
                </c:pt>
                <c:pt idx="324">
                  <c:v>45713.927083333336</c:v>
                </c:pt>
                <c:pt idx="325">
                  <c:v>45713.930555555555</c:v>
                </c:pt>
                <c:pt idx="326">
                  <c:v>45713.934027777781</c:v>
                </c:pt>
                <c:pt idx="327">
                  <c:v>45713.9375</c:v>
                </c:pt>
                <c:pt idx="328">
                  <c:v>45713.940972222219</c:v>
                </c:pt>
                <c:pt idx="329">
                  <c:v>45713.944444444445</c:v>
                </c:pt>
                <c:pt idx="330">
                  <c:v>45713.947916666664</c:v>
                </c:pt>
                <c:pt idx="331">
                  <c:v>45713.951388888891</c:v>
                </c:pt>
                <c:pt idx="332">
                  <c:v>45713.954861111109</c:v>
                </c:pt>
                <c:pt idx="333">
                  <c:v>45713.958333333336</c:v>
                </c:pt>
                <c:pt idx="334">
                  <c:v>45713.961805555555</c:v>
                </c:pt>
                <c:pt idx="335">
                  <c:v>45713.965277777781</c:v>
                </c:pt>
                <c:pt idx="336">
                  <c:v>45713.96875</c:v>
                </c:pt>
                <c:pt idx="337">
                  <c:v>45713.972222222219</c:v>
                </c:pt>
                <c:pt idx="338">
                  <c:v>45713.975694444445</c:v>
                </c:pt>
                <c:pt idx="339">
                  <c:v>45713.979166666664</c:v>
                </c:pt>
                <c:pt idx="340">
                  <c:v>45713.982638888891</c:v>
                </c:pt>
                <c:pt idx="341">
                  <c:v>45713.986111111109</c:v>
                </c:pt>
                <c:pt idx="342">
                  <c:v>45713.989583333336</c:v>
                </c:pt>
                <c:pt idx="343">
                  <c:v>45713.993055555555</c:v>
                </c:pt>
                <c:pt idx="344">
                  <c:v>45713.996527777781</c:v>
                </c:pt>
                <c:pt idx="345">
                  <c:v>45714</c:v>
                </c:pt>
                <c:pt idx="346">
                  <c:v>45714.003472222219</c:v>
                </c:pt>
                <c:pt idx="347">
                  <c:v>45714.006944444445</c:v>
                </c:pt>
                <c:pt idx="348">
                  <c:v>45714.010416666664</c:v>
                </c:pt>
                <c:pt idx="349">
                  <c:v>45714.013888888891</c:v>
                </c:pt>
                <c:pt idx="350">
                  <c:v>45714.017361111109</c:v>
                </c:pt>
                <c:pt idx="351">
                  <c:v>45714.020833333336</c:v>
                </c:pt>
                <c:pt idx="352">
                  <c:v>45714.024305555555</c:v>
                </c:pt>
                <c:pt idx="353">
                  <c:v>45714.027777777781</c:v>
                </c:pt>
                <c:pt idx="354">
                  <c:v>45714.03125</c:v>
                </c:pt>
                <c:pt idx="355">
                  <c:v>45714.034722222219</c:v>
                </c:pt>
                <c:pt idx="356">
                  <c:v>45714.038194444445</c:v>
                </c:pt>
                <c:pt idx="357">
                  <c:v>45714.041666666664</c:v>
                </c:pt>
                <c:pt idx="358">
                  <c:v>45714.045138888891</c:v>
                </c:pt>
                <c:pt idx="359">
                  <c:v>45714.048611111109</c:v>
                </c:pt>
                <c:pt idx="360">
                  <c:v>45714.052083333336</c:v>
                </c:pt>
                <c:pt idx="361">
                  <c:v>45714.055555555555</c:v>
                </c:pt>
                <c:pt idx="362">
                  <c:v>45714.059027777781</c:v>
                </c:pt>
                <c:pt idx="363">
                  <c:v>45714.0625</c:v>
                </c:pt>
                <c:pt idx="364">
                  <c:v>45714.065972222219</c:v>
                </c:pt>
                <c:pt idx="365">
                  <c:v>45714.069444444445</c:v>
                </c:pt>
                <c:pt idx="366">
                  <c:v>45714.072916666664</c:v>
                </c:pt>
                <c:pt idx="367">
                  <c:v>45714.076388888891</c:v>
                </c:pt>
                <c:pt idx="368">
                  <c:v>45714.079861111109</c:v>
                </c:pt>
                <c:pt idx="369">
                  <c:v>45714.083333333336</c:v>
                </c:pt>
                <c:pt idx="370">
                  <c:v>45714.086805555555</c:v>
                </c:pt>
                <c:pt idx="371">
                  <c:v>45714.090277777781</c:v>
                </c:pt>
                <c:pt idx="372">
                  <c:v>45714.09375</c:v>
                </c:pt>
                <c:pt idx="373">
                  <c:v>45714.097222222219</c:v>
                </c:pt>
                <c:pt idx="374">
                  <c:v>45714.100694444445</c:v>
                </c:pt>
                <c:pt idx="375">
                  <c:v>45714.104166666664</c:v>
                </c:pt>
                <c:pt idx="376">
                  <c:v>45714.107638888891</c:v>
                </c:pt>
                <c:pt idx="377">
                  <c:v>45714.111111111109</c:v>
                </c:pt>
                <c:pt idx="378">
                  <c:v>45714.114583333336</c:v>
                </c:pt>
                <c:pt idx="379">
                  <c:v>45714.118055555555</c:v>
                </c:pt>
                <c:pt idx="380">
                  <c:v>45714.121527777781</c:v>
                </c:pt>
                <c:pt idx="381">
                  <c:v>45714.125</c:v>
                </c:pt>
                <c:pt idx="382">
                  <c:v>45714.128472222219</c:v>
                </c:pt>
                <c:pt idx="383">
                  <c:v>45714.131944444445</c:v>
                </c:pt>
                <c:pt idx="384">
                  <c:v>45714.135416666664</c:v>
                </c:pt>
                <c:pt idx="385">
                  <c:v>45714.138888888891</c:v>
                </c:pt>
                <c:pt idx="386">
                  <c:v>45714.142361111109</c:v>
                </c:pt>
                <c:pt idx="387">
                  <c:v>45714.145833333336</c:v>
                </c:pt>
                <c:pt idx="388">
                  <c:v>45714.149305555555</c:v>
                </c:pt>
                <c:pt idx="389">
                  <c:v>45714.152777777781</c:v>
                </c:pt>
                <c:pt idx="390">
                  <c:v>45714.15625</c:v>
                </c:pt>
                <c:pt idx="391">
                  <c:v>45714.159722222219</c:v>
                </c:pt>
                <c:pt idx="392">
                  <c:v>45714.163194444445</c:v>
                </c:pt>
                <c:pt idx="393">
                  <c:v>45714.166666666664</c:v>
                </c:pt>
                <c:pt idx="394">
                  <c:v>45714.170138888891</c:v>
                </c:pt>
                <c:pt idx="395">
                  <c:v>45714.173611111109</c:v>
                </c:pt>
                <c:pt idx="396">
                  <c:v>45714.177083333336</c:v>
                </c:pt>
                <c:pt idx="397">
                  <c:v>45714.180555555555</c:v>
                </c:pt>
                <c:pt idx="398">
                  <c:v>45714.184027777781</c:v>
                </c:pt>
                <c:pt idx="399">
                  <c:v>45714.1875</c:v>
                </c:pt>
                <c:pt idx="400">
                  <c:v>45714.190972222219</c:v>
                </c:pt>
                <c:pt idx="401">
                  <c:v>45714.194444444445</c:v>
                </c:pt>
                <c:pt idx="402">
                  <c:v>45714.197916666664</c:v>
                </c:pt>
                <c:pt idx="403">
                  <c:v>45714.201388888891</c:v>
                </c:pt>
                <c:pt idx="404">
                  <c:v>45714.204861111109</c:v>
                </c:pt>
                <c:pt idx="405">
                  <c:v>45714.208333333336</c:v>
                </c:pt>
                <c:pt idx="406">
                  <c:v>45714.211805555555</c:v>
                </c:pt>
                <c:pt idx="407">
                  <c:v>45714.215277777781</c:v>
                </c:pt>
                <c:pt idx="408">
                  <c:v>45714.21875</c:v>
                </c:pt>
                <c:pt idx="409">
                  <c:v>45714.222222222219</c:v>
                </c:pt>
                <c:pt idx="410">
                  <c:v>45714.225694444445</c:v>
                </c:pt>
                <c:pt idx="411">
                  <c:v>45714.229166666664</c:v>
                </c:pt>
                <c:pt idx="412">
                  <c:v>45714.232638888891</c:v>
                </c:pt>
                <c:pt idx="413">
                  <c:v>45714.236111111109</c:v>
                </c:pt>
                <c:pt idx="414">
                  <c:v>45714.239583333336</c:v>
                </c:pt>
                <c:pt idx="415">
                  <c:v>45714.243055555555</c:v>
                </c:pt>
                <c:pt idx="416">
                  <c:v>45714.246527777781</c:v>
                </c:pt>
                <c:pt idx="417">
                  <c:v>45714.25</c:v>
                </c:pt>
                <c:pt idx="418">
                  <c:v>45714.253472222219</c:v>
                </c:pt>
                <c:pt idx="419">
                  <c:v>45714.256944444445</c:v>
                </c:pt>
                <c:pt idx="420">
                  <c:v>45714.260416666664</c:v>
                </c:pt>
                <c:pt idx="421">
                  <c:v>45714.263888888891</c:v>
                </c:pt>
                <c:pt idx="422">
                  <c:v>45714.267361111109</c:v>
                </c:pt>
                <c:pt idx="423">
                  <c:v>45714.270833333336</c:v>
                </c:pt>
                <c:pt idx="424">
                  <c:v>45714.274305555555</c:v>
                </c:pt>
                <c:pt idx="425">
                  <c:v>45714.277777777781</c:v>
                </c:pt>
                <c:pt idx="426">
                  <c:v>45714.28125</c:v>
                </c:pt>
                <c:pt idx="427">
                  <c:v>45714.284722222219</c:v>
                </c:pt>
                <c:pt idx="428">
                  <c:v>45714.288194444445</c:v>
                </c:pt>
                <c:pt idx="429">
                  <c:v>45714.291666666664</c:v>
                </c:pt>
                <c:pt idx="430">
                  <c:v>45714.295138888891</c:v>
                </c:pt>
                <c:pt idx="431">
                  <c:v>45714.298611111109</c:v>
                </c:pt>
                <c:pt idx="432">
                  <c:v>45714.302083333336</c:v>
                </c:pt>
                <c:pt idx="433">
                  <c:v>45714.305555555555</c:v>
                </c:pt>
                <c:pt idx="434">
                  <c:v>45714.309027777781</c:v>
                </c:pt>
                <c:pt idx="435">
                  <c:v>45714.3125</c:v>
                </c:pt>
                <c:pt idx="436">
                  <c:v>45714.315972222219</c:v>
                </c:pt>
                <c:pt idx="437">
                  <c:v>45714.319444444445</c:v>
                </c:pt>
                <c:pt idx="438">
                  <c:v>45714.322916666664</c:v>
                </c:pt>
                <c:pt idx="439">
                  <c:v>45714.326388888891</c:v>
                </c:pt>
                <c:pt idx="440">
                  <c:v>45714.329861111109</c:v>
                </c:pt>
                <c:pt idx="441">
                  <c:v>45714.333333333336</c:v>
                </c:pt>
                <c:pt idx="442">
                  <c:v>45714.336805555555</c:v>
                </c:pt>
                <c:pt idx="443">
                  <c:v>45714.340277777781</c:v>
                </c:pt>
                <c:pt idx="444">
                  <c:v>45714.34375</c:v>
                </c:pt>
                <c:pt idx="445">
                  <c:v>45714.347222222219</c:v>
                </c:pt>
                <c:pt idx="446">
                  <c:v>45714.350694444445</c:v>
                </c:pt>
                <c:pt idx="447">
                  <c:v>45714.354166666664</c:v>
                </c:pt>
                <c:pt idx="448">
                  <c:v>45714.357638888891</c:v>
                </c:pt>
                <c:pt idx="449">
                  <c:v>45714.361111111109</c:v>
                </c:pt>
                <c:pt idx="450">
                  <c:v>45714.364583333336</c:v>
                </c:pt>
                <c:pt idx="451">
                  <c:v>45714.368055555555</c:v>
                </c:pt>
                <c:pt idx="452">
                  <c:v>45714.371527777781</c:v>
                </c:pt>
                <c:pt idx="453">
                  <c:v>45714.375</c:v>
                </c:pt>
                <c:pt idx="454">
                  <c:v>45714.378472222219</c:v>
                </c:pt>
                <c:pt idx="455">
                  <c:v>45714.381944444445</c:v>
                </c:pt>
                <c:pt idx="456">
                  <c:v>45714.385416666664</c:v>
                </c:pt>
                <c:pt idx="457">
                  <c:v>45714.388888888891</c:v>
                </c:pt>
                <c:pt idx="458">
                  <c:v>45714.392361111109</c:v>
                </c:pt>
                <c:pt idx="459">
                  <c:v>45714.395833333336</c:v>
                </c:pt>
                <c:pt idx="460">
                  <c:v>45714.399305555555</c:v>
                </c:pt>
                <c:pt idx="461">
                  <c:v>45714.402777777781</c:v>
                </c:pt>
                <c:pt idx="462">
                  <c:v>45714.40625</c:v>
                </c:pt>
                <c:pt idx="463">
                  <c:v>45714.409722222219</c:v>
                </c:pt>
                <c:pt idx="464">
                  <c:v>45714.413194444445</c:v>
                </c:pt>
                <c:pt idx="465">
                  <c:v>45714.416666666664</c:v>
                </c:pt>
                <c:pt idx="466">
                  <c:v>45714.420138888891</c:v>
                </c:pt>
                <c:pt idx="467">
                  <c:v>45714.423611111109</c:v>
                </c:pt>
                <c:pt idx="468">
                  <c:v>45714.427083333336</c:v>
                </c:pt>
                <c:pt idx="469">
                  <c:v>45714.430555555555</c:v>
                </c:pt>
                <c:pt idx="470">
                  <c:v>45714.434027777781</c:v>
                </c:pt>
                <c:pt idx="471">
                  <c:v>45714.4375</c:v>
                </c:pt>
                <c:pt idx="472">
                  <c:v>45714.440972222219</c:v>
                </c:pt>
                <c:pt idx="473">
                  <c:v>45714.444444444445</c:v>
                </c:pt>
                <c:pt idx="474">
                  <c:v>45714.447916666664</c:v>
                </c:pt>
                <c:pt idx="475">
                  <c:v>45714.451388888891</c:v>
                </c:pt>
                <c:pt idx="476">
                  <c:v>45714.454861111109</c:v>
                </c:pt>
                <c:pt idx="477">
                  <c:v>45714.458333333336</c:v>
                </c:pt>
                <c:pt idx="478">
                  <c:v>45714.461805555555</c:v>
                </c:pt>
                <c:pt idx="479">
                  <c:v>45714.465277777781</c:v>
                </c:pt>
                <c:pt idx="480">
                  <c:v>45714.46875</c:v>
                </c:pt>
                <c:pt idx="481">
                  <c:v>45714.472222222219</c:v>
                </c:pt>
                <c:pt idx="482">
                  <c:v>45714.475694444445</c:v>
                </c:pt>
                <c:pt idx="483">
                  <c:v>45714.479166666664</c:v>
                </c:pt>
                <c:pt idx="484">
                  <c:v>45714.482638888891</c:v>
                </c:pt>
                <c:pt idx="485">
                  <c:v>45714.486111111109</c:v>
                </c:pt>
                <c:pt idx="486">
                  <c:v>45714.489583333336</c:v>
                </c:pt>
                <c:pt idx="487">
                  <c:v>45714.493055555555</c:v>
                </c:pt>
                <c:pt idx="488">
                  <c:v>45714.496527777781</c:v>
                </c:pt>
                <c:pt idx="489">
                  <c:v>45714.5</c:v>
                </c:pt>
                <c:pt idx="490">
                  <c:v>45714.503472222219</c:v>
                </c:pt>
                <c:pt idx="491">
                  <c:v>45714.506944444445</c:v>
                </c:pt>
                <c:pt idx="492">
                  <c:v>45714.510416666664</c:v>
                </c:pt>
                <c:pt idx="493">
                  <c:v>45714.513888888891</c:v>
                </c:pt>
                <c:pt idx="494">
                  <c:v>45714.517361111109</c:v>
                </c:pt>
                <c:pt idx="495">
                  <c:v>45714.520833333336</c:v>
                </c:pt>
                <c:pt idx="496">
                  <c:v>45714.524305555555</c:v>
                </c:pt>
                <c:pt idx="497">
                  <c:v>45714.527777777781</c:v>
                </c:pt>
                <c:pt idx="498">
                  <c:v>45714.53125</c:v>
                </c:pt>
                <c:pt idx="499">
                  <c:v>45714.534722222219</c:v>
                </c:pt>
                <c:pt idx="500">
                  <c:v>45714.538194444445</c:v>
                </c:pt>
              </c:numCache>
            </c:numRef>
          </c:xVal>
          <c:yVal>
            <c:numRef>
              <c:f>Arkusz1!$E$2:$E$502</c:f>
              <c:numCache>
                <c:formatCode>General</c:formatCode>
                <c:ptCount val="501"/>
                <c:pt idx="0">
                  <c:v>24.4</c:v>
                </c:pt>
                <c:pt idx="1">
                  <c:v>24.4</c:v>
                </c:pt>
                <c:pt idx="2">
                  <c:v>24.2</c:v>
                </c:pt>
                <c:pt idx="3">
                  <c:v>24.1</c:v>
                </c:pt>
                <c:pt idx="4">
                  <c:v>24</c:v>
                </c:pt>
                <c:pt idx="5">
                  <c:v>24</c:v>
                </c:pt>
                <c:pt idx="6">
                  <c:v>23.9</c:v>
                </c:pt>
                <c:pt idx="7">
                  <c:v>23.9</c:v>
                </c:pt>
                <c:pt idx="8">
                  <c:v>23.9</c:v>
                </c:pt>
                <c:pt idx="9">
                  <c:v>23.9</c:v>
                </c:pt>
                <c:pt idx="10">
                  <c:v>23.9</c:v>
                </c:pt>
                <c:pt idx="11">
                  <c:v>23.8</c:v>
                </c:pt>
                <c:pt idx="12">
                  <c:v>23.8</c:v>
                </c:pt>
                <c:pt idx="13">
                  <c:v>23.8</c:v>
                </c:pt>
                <c:pt idx="14">
                  <c:v>23.8</c:v>
                </c:pt>
                <c:pt idx="15">
                  <c:v>23.8</c:v>
                </c:pt>
                <c:pt idx="16">
                  <c:v>23.8</c:v>
                </c:pt>
                <c:pt idx="17">
                  <c:v>23.8</c:v>
                </c:pt>
                <c:pt idx="18">
                  <c:v>23.9</c:v>
                </c:pt>
                <c:pt idx="19">
                  <c:v>23.8</c:v>
                </c:pt>
                <c:pt idx="20">
                  <c:v>23.8</c:v>
                </c:pt>
                <c:pt idx="21">
                  <c:v>23.8</c:v>
                </c:pt>
                <c:pt idx="22">
                  <c:v>23.8</c:v>
                </c:pt>
                <c:pt idx="23">
                  <c:v>23.8</c:v>
                </c:pt>
                <c:pt idx="24">
                  <c:v>23.8</c:v>
                </c:pt>
                <c:pt idx="25">
                  <c:v>23.8</c:v>
                </c:pt>
                <c:pt idx="26">
                  <c:v>23.7</c:v>
                </c:pt>
                <c:pt idx="27">
                  <c:v>23.7</c:v>
                </c:pt>
                <c:pt idx="28">
                  <c:v>23.7</c:v>
                </c:pt>
                <c:pt idx="29">
                  <c:v>23.7</c:v>
                </c:pt>
                <c:pt idx="30">
                  <c:v>23.7</c:v>
                </c:pt>
                <c:pt idx="31">
                  <c:v>23.7</c:v>
                </c:pt>
                <c:pt idx="32">
                  <c:v>23.7</c:v>
                </c:pt>
                <c:pt idx="33">
                  <c:v>23.7</c:v>
                </c:pt>
                <c:pt idx="34">
                  <c:v>23.7</c:v>
                </c:pt>
                <c:pt idx="35">
                  <c:v>23.7</c:v>
                </c:pt>
                <c:pt idx="36">
                  <c:v>23.7</c:v>
                </c:pt>
                <c:pt idx="37">
                  <c:v>23.7</c:v>
                </c:pt>
                <c:pt idx="38">
                  <c:v>23.7</c:v>
                </c:pt>
                <c:pt idx="39">
                  <c:v>23.7</c:v>
                </c:pt>
                <c:pt idx="40">
                  <c:v>23.7</c:v>
                </c:pt>
                <c:pt idx="41">
                  <c:v>23.7</c:v>
                </c:pt>
                <c:pt idx="42">
                  <c:v>23.7</c:v>
                </c:pt>
                <c:pt idx="43">
                  <c:v>23.7</c:v>
                </c:pt>
                <c:pt idx="44">
                  <c:v>23.7</c:v>
                </c:pt>
                <c:pt idx="45">
                  <c:v>23.7</c:v>
                </c:pt>
                <c:pt idx="46">
                  <c:v>23.7</c:v>
                </c:pt>
                <c:pt idx="47">
                  <c:v>23.6</c:v>
                </c:pt>
                <c:pt idx="48">
                  <c:v>23.7</c:v>
                </c:pt>
                <c:pt idx="49">
                  <c:v>23.7</c:v>
                </c:pt>
                <c:pt idx="50">
                  <c:v>23.7</c:v>
                </c:pt>
                <c:pt idx="51">
                  <c:v>23.7</c:v>
                </c:pt>
                <c:pt idx="52">
                  <c:v>23.7</c:v>
                </c:pt>
                <c:pt idx="53">
                  <c:v>23.6</c:v>
                </c:pt>
                <c:pt idx="54">
                  <c:v>23.6</c:v>
                </c:pt>
                <c:pt idx="55">
                  <c:v>23.6</c:v>
                </c:pt>
                <c:pt idx="56">
                  <c:v>23.6</c:v>
                </c:pt>
                <c:pt idx="57">
                  <c:v>23.7</c:v>
                </c:pt>
                <c:pt idx="58">
                  <c:v>23.6</c:v>
                </c:pt>
                <c:pt idx="59">
                  <c:v>23.7</c:v>
                </c:pt>
                <c:pt idx="60">
                  <c:v>23.6</c:v>
                </c:pt>
                <c:pt idx="61">
                  <c:v>23.7</c:v>
                </c:pt>
                <c:pt idx="62">
                  <c:v>23.7</c:v>
                </c:pt>
                <c:pt idx="63">
                  <c:v>23.7</c:v>
                </c:pt>
                <c:pt idx="64">
                  <c:v>23.7</c:v>
                </c:pt>
                <c:pt idx="65">
                  <c:v>23.7</c:v>
                </c:pt>
                <c:pt idx="66">
                  <c:v>23.7</c:v>
                </c:pt>
                <c:pt idx="67">
                  <c:v>23.7</c:v>
                </c:pt>
                <c:pt idx="68">
                  <c:v>23.6</c:v>
                </c:pt>
                <c:pt idx="69">
                  <c:v>23.6</c:v>
                </c:pt>
                <c:pt idx="70">
                  <c:v>23.7</c:v>
                </c:pt>
                <c:pt idx="71">
                  <c:v>23.6</c:v>
                </c:pt>
                <c:pt idx="72">
                  <c:v>23.6</c:v>
                </c:pt>
                <c:pt idx="73">
                  <c:v>23.6</c:v>
                </c:pt>
                <c:pt idx="74">
                  <c:v>23.6</c:v>
                </c:pt>
                <c:pt idx="75">
                  <c:v>23.6</c:v>
                </c:pt>
                <c:pt idx="76">
                  <c:v>23.6</c:v>
                </c:pt>
                <c:pt idx="77">
                  <c:v>23.6</c:v>
                </c:pt>
                <c:pt idx="78">
                  <c:v>23.6</c:v>
                </c:pt>
                <c:pt idx="79">
                  <c:v>23.6</c:v>
                </c:pt>
                <c:pt idx="80">
                  <c:v>23.5</c:v>
                </c:pt>
                <c:pt idx="81">
                  <c:v>23.6</c:v>
                </c:pt>
                <c:pt idx="82">
                  <c:v>23.5</c:v>
                </c:pt>
                <c:pt idx="83">
                  <c:v>23.5</c:v>
                </c:pt>
                <c:pt idx="84">
                  <c:v>23.5</c:v>
                </c:pt>
                <c:pt idx="85">
                  <c:v>23.5</c:v>
                </c:pt>
                <c:pt idx="86">
                  <c:v>23.5</c:v>
                </c:pt>
                <c:pt idx="87">
                  <c:v>23.5</c:v>
                </c:pt>
                <c:pt idx="88">
                  <c:v>23.5</c:v>
                </c:pt>
                <c:pt idx="89">
                  <c:v>23.5</c:v>
                </c:pt>
                <c:pt idx="90">
                  <c:v>23.5</c:v>
                </c:pt>
                <c:pt idx="91">
                  <c:v>23.5</c:v>
                </c:pt>
                <c:pt idx="92">
                  <c:v>23.5</c:v>
                </c:pt>
                <c:pt idx="93">
                  <c:v>23.5</c:v>
                </c:pt>
                <c:pt idx="94">
                  <c:v>23.5</c:v>
                </c:pt>
                <c:pt idx="95">
                  <c:v>23.4</c:v>
                </c:pt>
                <c:pt idx="96">
                  <c:v>23.5</c:v>
                </c:pt>
                <c:pt idx="97">
                  <c:v>23.5</c:v>
                </c:pt>
                <c:pt idx="98">
                  <c:v>23.5</c:v>
                </c:pt>
                <c:pt idx="99">
                  <c:v>23.4</c:v>
                </c:pt>
                <c:pt idx="100">
                  <c:v>23.5</c:v>
                </c:pt>
                <c:pt idx="101">
                  <c:v>23.4</c:v>
                </c:pt>
                <c:pt idx="102">
                  <c:v>23.4</c:v>
                </c:pt>
                <c:pt idx="103">
                  <c:v>23.4</c:v>
                </c:pt>
                <c:pt idx="104">
                  <c:v>23.4</c:v>
                </c:pt>
                <c:pt idx="105">
                  <c:v>23.4</c:v>
                </c:pt>
                <c:pt idx="106">
                  <c:v>23.4</c:v>
                </c:pt>
                <c:pt idx="107">
                  <c:v>23.4</c:v>
                </c:pt>
                <c:pt idx="108">
                  <c:v>23.4</c:v>
                </c:pt>
                <c:pt idx="109">
                  <c:v>23.4</c:v>
                </c:pt>
                <c:pt idx="110">
                  <c:v>23.4</c:v>
                </c:pt>
                <c:pt idx="111">
                  <c:v>23.4</c:v>
                </c:pt>
                <c:pt idx="112">
                  <c:v>23.4</c:v>
                </c:pt>
                <c:pt idx="113">
                  <c:v>23.4</c:v>
                </c:pt>
                <c:pt idx="114">
                  <c:v>23.4</c:v>
                </c:pt>
                <c:pt idx="115">
                  <c:v>23.3</c:v>
                </c:pt>
                <c:pt idx="116">
                  <c:v>23.3</c:v>
                </c:pt>
                <c:pt idx="117">
                  <c:v>23.4</c:v>
                </c:pt>
                <c:pt idx="118">
                  <c:v>23.3</c:v>
                </c:pt>
                <c:pt idx="119">
                  <c:v>23.3</c:v>
                </c:pt>
                <c:pt idx="120">
                  <c:v>23.3</c:v>
                </c:pt>
                <c:pt idx="121">
                  <c:v>23.3</c:v>
                </c:pt>
                <c:pt idx="122">
                  <c:v>23.3</c:v>
                </c:pt>
                <c:pt idx="123">
                  <c:v>23.3</c:v>
                </c:pt>
                <c:pt idx="124">
                  <c:v>23.3</c:v>
                </c:pt>
                <c:pt idx="125">
                  <c:v>23.3</c:v>
                </c:pt>
                <c:pt idx="126">
                  <c:v>23.3</c:v>
                </c:pt>
                <c:pt idx="127">
                  <c:v>23.3</c:v>
                </c:pt>
                <c:pt idx="128">
                  <c:v>23.3</c:v>
                </c:pt>
                <c:pt idx="129">
                  <c:v>23.3</c:v>
                </c:pt>
                <c:pt idx="130">
                  <c:v>23.3</c:v>
                </c:pt>
                <c:pt idx="131">
                  <c:v>23.3</c:v>
                </c:pt>
                <c:pt idx="132">
                  <c:v>23.3</c:v>
                </c:pt>
                <c:pt idx="133">
                  <c:v>23.3</c:v>
                </c:pt>
                <c:pt idx="134">
                  <c:v>23.3</c:v>
                </c:pt>
                <c:pt idx="135">
                  <c:v>23.3</c:v>
                </c:pt>
                <c:pt idx="136">
                  <c:v>23.3</c:v>
                </c:pt>
                <c:pt idx="137">
                  <c:v>23.2</c:v>
                </c:pt>
                <c:pt idx="138">
                  <c:v>23.3</c:v>
                </c:pt>
                <c:pt idx="139">
                  <c:v>23.2</c:v>
                </c:pt>
                <c:pt idx="140">
                  <c:v>23.2</c:v>
                </c:pt>
                <c:pt idx="141">
                  <c:v>23.2</c:v>
                </c:pt>
                <c:pt idx="142">
                  <c:v>23.2</c:v>
                </c:pt>
                <c:pt idx="143">
                  <c:v>23.2</c:v>
                </c:pt>
                <c:pt idx="144">
                  <c:v>23.2</c:v>
                </c:pt>
                <c:pt idx="145">
                  <c:v>23.2</c:v>
                </c:pt>
                <c:pt idx="146">
                  <c:v>23.2</c:v>
                </c:pt>
                <c:pt idx="147">
                  <c:v>23.2</c:v>
                </c:pt>
                <c:pt idx="148">
                  <c:v>23.2</c:v>
                </c:pt>
                <c:pt idx="149">
                  <c:v>23.2</c:v>
                </c:pt>
                <c:pt idx="150">
                  <c:v>23.2</c:v>
                </c:pt>
                <c:pt idx="151">
                  <c:v>23.2</c:v>
                </c:pt>
                <c:pt idx="152">
                  <c:v>23.2</c:v>
                </c:pt>
                <c:pt idx="153">
                  <c:v>23.2</c:v>
                </c:pt>
                <c:pt idx="154">
                  <c:v>23.2</c:v>
                </c:pt>
                <c:pt idx="155">
                  <c:v>23.2</c:v>
                </c:pt>
                <c:pt idx="156">
                  <c:v>23.1</c:v>
                </c:pt>
                <c:pt idx="157">
                  <c:v>23.1</c:v>
                </c:pt>
                <c:pt idx="158">
                  <c:v>23.1</c:v>
                </c:pt>
                <c:pt idx="159">
                  <c:v>23.1</c:v>
                </c:pt>
                <c:pt idx="160">
                  <c:v>23.1</c:v>
                </c:pt>
                <c:pt idx="161">
                  <c:v>24.2</c:v>
                </c:pt>
                <c:pt idx="162">
                  <c:v>35.799999999999997</c:v>
                </c:pt>
                <c:pt idx="163">
                  <c:v>41.3</c:v>
                </c:pt>
                <c:pt idx="164">
                  <c:v>43.1</c:v>
                </c:pt>
                <c:pt idx="165">
                  <c:v>41.7</c:v>
                </c:pt>
                <c:pt idx="166">
                  <c:v>41</c:v>
                </c:pt>
                <c:pt idx="167">
                  <c:v>40.9</c:v>
                </c:pt>
                <c:pt idx="168">
                  <c:v>40.9</c:v>
                </c:pt>
                <c:pt idx="169">
                  <c:v>41</c:v>
                </c:pt>
                <c:pt idx="170">
                  <c:v>41</c:v>
                </c:pt>
                <c:pt idx="171">
                  <c:v>41</c:v>
                </c:pt>
                <c:pt idx="172">
                  <c:v>41</c:v>
                </c:pt>
                <c:pt idx="173">
                  <c:v>41</c:v>
                </c:pt>
                <c:pt idx="174">
                  <c:v>41</c:v>
                </c:pt>
                <c:pt idx="175">
                  <c:v>39.799999999999997</c:v>
                </c:pt>
                <c:pt idx="176">
                  <c:v>38.4</c:v>
                </c:pt>
                <c:pt idx="177">
                  <c:v>36.700000000000003</c:v>
                </c:pt>
                <c:pt idx="178">
                  <c:v>35.1</c:v>
                </c:pt>
                <c:pt idx="179">
                  <c:v>37.5</c:v>
                </c:pt>
                <c:pt idx="180">
                  <c:v>39.4</c:v>
                </c:pt>
                <c:pt idx="181">
                  <c:v>40</c:v>
                </c:pt>
                <c:pt idx="182">
                  <c:v>40.200000000000003</c:v>
                </c:pt>
                <c:pt idx="183">
                  <c:v>40.200000000000003</c:v>
                </c:pt>
                <c:pt idx="184">
                  <c:v>40</c:v>
                </c:pt>
                <c:pt idx="185">
                  <c:v>40</c:v>
                </c:pt>
                <c:pt idx="186">
                  <c:v>40</c:v>
                </c:pt>
                <c:pt idx="187">
                  <c:v>40.1</c:v>
                </c:pt>
                <c:pt idx="188">
                  <c:v>40</c:v>
                </c:pt>
                <c:pt idx="189">
                  <c:v>40.1</c:v>
                </c:pt>
                <c:pt idx="190">
                  <c:v>40.1</c:v>
                </c:pt>
                <c:pt idx="191">
                  <c:v>40.1</c:v>
                </c:pt>
                <c:pt idx="192">
                  <c:v>39.9</c:v>
                </c:pt>
                <c:pt idx="193">
                  <c:v>39.5</c:v>
                </c:pt>
                <c:pt idx="194">
                  <c:v>38.6</c:v>
                </c:pt>
                <c:pt idx="195">
                  <c:v>38.200000000000003</c:v>
                </c:pt>
                <c:pt idx="196">
                  <c:v>38.299999999999997</c:v>
                </c:pt>
                <c:pt idx="197">
                  <c:v>38.299999999999997</c:v>
                </c:pt>
                <c:pt idx="198">
                  <c:v>38.299999999999997</c:v>
                </c:pt>
                <c:pt idx="199">
                  <c:v>38.4</c:v>
                </c:pt>
                <c:pt idx="200">
                  <c:v>38.299999999999997</c:v>
                </c:pt>
                <c:pt idx="201">
                  <c:v>37.9</c:v>
                </c:pt>
                <c:pt idx="202">
                  <c:v>37.6</c:v>
                </c:pt>
                <c:pt idx="203">
                  <c:v>36.200000000000003</c:v>
                </c:pt>
                <c:pt idx="204">
                  <c:v>35.200000000000003</c:v>
                </c:pt>
                <c:pt idx="205">
                  <c:v>34.200000000000003</c:v>
                </c:pt>
                <c:pt idx="206">
                  <c:v>33.9</c:v>
                </c:pt>
                <c:pt idx="207">
                  <c:v>33.4</c:v>
                </c:pt>
                <c:pt idx="208">
                  <c:v>32.700000000000003</c:v>
                </c:pt>
                <c:pt idx="209">
                  <c:v>32</c:v>
                </c:pt>
                <c:pt idx="210">
                  <c:v>31.2</c:v>
                </c:pt>
                <c:pt idx="211">
                  <c:v>30.5</c:v>
                </c:pt>
                <c:pt idx="212">
                  <c:v>29.9</c:v>
                </c:pt>
                <c:pt idx="213">
                  <c:v>29.4</c:v>
                </c:pt>
                <c:pt idx="214">
                  <c:v>29</c:v>
                </c:pt>
                <c:pt idx="215">
                  <c:v>28.6</c:v>
                </c:pt>
                <c:pt idx="216">
                  <c:v>28.2</c:v>
                </c:pt>
                <c:pt idx="217">
                  <c:v>27.9</c:v>
                </c:pt>
                <c:pt idx="218">
                  <c:v>27.6</c:v>
                </c:pt>
                <c:pt idx="219">
                  <c:v>27.3</c:v>
                </c:pt>
                <c:pt idx="220">
                  <c:v>27.1</c:v>
                </c:pt>
                <c:pt idx="221">
                  <c:v>26.9</c:v>
                </c:pt>
                <c:pt idx="222">
                  <c:v>26.7</c:v>
                </c:pt>
                <c:pt idx="223">
                  <c:v>26.6</c:v>
                </c:pt>
                <c:pt idx="224">
                  <c:v>26.4</c:v>
                </c:pt>
                <c:pt idx="225">
                  <c:v>26.3</c:v>
                </c:pt>
                <c:pt idx="226">
                  <c:v>26.2</c:v>
                </c:pt>
                <c:pt idx="227">
                  <c:v>26.1</c:v>
                </c:pt>
                <c:pt idx="228">
                  <c:v>25.9</c:v>
                </c:pt>
                <c:pt idx="229">
                  <c:v>25.8</c:v>
                </c:pt>
                <c:pt idx="230">
                  <c:v>25.8</c:v>
                </c:pt>
                <c:pt idx="231">
                  <c:v>25.7</c:v>
                </c:pt>
                <c:pt idx="232">
                  <c:v>25.6</c:v>
                </c:pt>
                <c:pt idx="233">
                  <c:v>25.6</c:v>
                </c:pt>
                <c:pt idx="234">
                  <c:v>25.5</c:v>
                </c:pt>
                <c:pt idx="235">
                  <c:v>25.5</c:v>
                </c:pt>
                <c:pt idx="236">
                  <c:v>25.4</c:v>
                </c:pt>
                <c:pt idx="237">
                  <c:v>25.4</c:v>
                </c:pt>
                <c:pt idx="238">
                  <c:v>25.4</c:v>
                </c:pt>
                <c:pt idx="239">
                  <c:v>25.3</c:v>
                </c:pt>
                <c:pt idx="240">
                  <c:v>25.3</c:v>
                </c:pt>
                <c:pt idx="241">
                  <c:v>25.2</c:v>
                </c:pt>
                <c:pt idx="242">
                  <c:v>25.2</c:v>
                </c:pt>
                <c:pt idx="243">
                  <c:v>25.1</c:v>
                </c:pt>
                <c:pt idx="244">
                  <c:v>25.2</c:v>
                </c:pt>
                <c:pt idx="245">
                  <c:v>25.2</c:v>
                </c:pt>
                <c:pt idx="246">
                  <c:v>25.1</c:v>
                </c:pt>
                <c:pt idx="247">
                  <c:v>25.1</c:v>
                </c:pt>
                <c:pt idx="248">
                  <c:v>25.1</c:v>
                </c:pt>
                <c:pt idx="249">
                  <c:v>25.1</c:v>
                </c:pt>
                <c:pt idx="250">
                  <c:v>25.1</c:v>
                </c:pt>
                <c:pt idx="251">
                  <c:v>25.1</c:v>
                </c:pt>
                <c:pt idx="252">
                  <c:v>25</c:v>
                </c:pt>
                <c:pt idx="253">
                  <c:v>25</c:v>
                </c:pt>
                <c:pt idx="254">
                  <c:v>25</c:v>
                </c:pt>
                <c:pt idx="255">
                  <c:v>25</c:v>
                </c:pt>
                <c:pt idx="256">
                  <c:v>24.9</c:v>
                </c:pt>
                <c:pt idx="257">
                  <c:v>24.9</c:v>
                </c:pt>
                <c:pt idx="258">
                  <c:v>25</c:v>
                </c:pt>
                <c:pt idx="259">
                  <c:v>24.9</c:v>
                </c:pt>
                <c:pt idx="260">
                  <c:v>24.9</c:v>
                </c:pt>
                <c:pt idx="261">
                  <c:v>24.9</c:v>
                </c:pt>
                <c:pt idx="262">
                  <c:v>24.9</c:v>
                </c:pt>
                <c:pt idx="263">
                  <c:v>24.8</c:v>
                </c:pt>
                <c:pt idx="264">
                  <c:v>24.8</c:v>
                </c:pt>
                <c:pt idx="265">
                  <c:v>24.8</c:v>
                </c:pt>
                <c:pt idx="266">
                  <c:v>24.8</c:v>
                </c:pt>
                <c:pt idx="267">
                  <c:v>24.8</c:v>
                </c:pt>
                <c:pt idx="268">
                  <c:v>24.7</c:v>
                </c:pt>
                <c:pt idx="269">
                  <c:v>24.7</c:v>
                </c:pt>
                <c:pt idx="270">
                  <c:v>24.8</c:v>
                </c:pt>
                <c:pt idx="271">
                  <c:v>24.8</c:v>
                </c:pt>
                <c:pt idx="272">
                  <c:v>24.7</c:v>
                </c:pt>
                <c:pt idx="273">
                  <c:v>24.7</c:v>
                </c:pt>
                <c:pt idx="274">
                  <c:v>24.7</c:v>
                </c:pt>
                <c:pt idx="275">
                  <c:v>24.6</c:v>
                </c:pt>
                <c:pt idx="276">
                  <c:v>24.6</c:v>
                </c:pt>
                <c:pt idx="277">
                  <c:v>24.6</c:v>
                </c:pt>
                <c:pt idx="278">
                  <c:v>24.6</c:v>
                </c:pt>
                <c:pt idx="279">
                  <c:v>24.5</c:v>
                </c:pt>
                <c:pt idx="280">
                  <c:v>24.5</c:v>
                </c:pt>
                <c:pt idx="281">
                  <c:v>24.5</c:v>
                </c:pt>
                <c:pt idx="282">
                  <c:v>24.4</c:v>
                </c:pt>
                <c:pt idx="283">
                  <c:v>24.4</c:v>
                </c:pt>
                <c:pt idx="284">
                  <c:v>24.4</c:v>
                </c:pt>
                <c:pt idx="285">
                  <c:v>24.4</c:v>
                </c:pt>
                <c:pt idx="286">
                  <c:v>24.4</c:v>
                </c:pt>
                <c:pt idx="287">
                  <c:v>24.3</c:v>
                </c:pt>
                <c:pt idx="288">
                  <c:v>26.7</c:v>
                </c:pt>
                <c:pt idx="289">
                  <c:v>34.9</c:v>
                </c:pt>
                <c:pt idx="290">
                  <c:v>38.5</c:v>
                </c:pt>
                <c:pt idx="291">
                  <c:v>40</c:v>
                </c:pt>
                <c:pt idx="292">
                  <c:v>40.799999999999997</c:v>
                </c:pt>
                <c:pt idx="293">
                  <c:v>41.2</c:v>
                </c:pt>
                <c:pt idx="294">
                  <c:v>41.4</c:v>
                </c:pt>
                <c:pt idx="295">
                  <c:v>41.5</c:v>
                </c:pt>
                <c:pt idx="296">
                  <c:v>41.8</c:v>
                </c:pt>
                <c:pt idx="297">
                  <c:v>41.9</c:v>
                </c:pt>
                <c:pt idx="298">
                  <c:v>41.4</c:v>
                </c:pt>
                <c:pt idx="299">
                  <c:v>39.799999999999997</c:v>
                </c:pt>
                <c:pt idx="300">
                  <c:v>38.200000000000003</c:v>
                </c:pt>
                <c:pt idx="301">
                  <c:v>36.4</c:v>
                </c:pt>
                <c:pt idx="302">
                  <c:v>35.1</c:v>
                </c:pt>
                <c:pt idx="303">
                  <c:v>33.9</c:v>
                </c:pt>
                <c:pt idx="304">
                  <c:v>32.799999999999997</c:v>
                </c:pt>
                <c:pt idx="305">
                  <c:v>31.9</c:v>
                </c:pt>
                <c:pt idx="306">
                  <c:v>31.1</c:v>
                </c:pt>
                <c:pt idx="307">
                  <c:v>30.2</c:v>
                </c:pt>
                <c:pt idx="308">
                  <c:v>29.6</c:v>
                </c:pt>
                <c:pt idx="309">
                  <c:v>29</c:v>
                </c:pt>
                <c:pt idx="310">
                  <c:v>28.5</c:v>
                </c:pt>
                <c:pt idx="311">
                  <c:v>28.1</c:v>
                </c:pt>
                <c:pt idx="312">
                  <c:v>27.7</c:v>
                </c:pt>
                <c:pt idx="313">
                  <c:v>27.3</c:v>
                </c:pt>
                <c:pt idx="314">
                  <c:v>27</c:v>
                </c:pt>
                <c:pt idx="315">
                  <c:v>26.8</c:v>
                </c:pt>
                <c:pt idx="316">
                  <c:v>26.5</c:v>
                </c:pt>
                <c:pt idx="317">
                  <c:v>26.2</c:v>
                </c:pt>
                <c:pt idx="318">
                  <c:v>26</c:v>
                </c:pt>
                <c:pt idx="319">
                  <c:v>25.9</c:v>
                </c:pt>
                <c:pt idx="320">
                  <c:v>25.7</c:v>
                </c:pt>
                <c:pt idx="321">
                  <c:v>25.5</c:v>
                </c:pt>
                <c:pt idx="322">
                  <c:v>25.4</c:v>
                </c:pt>
                <c:pt idx="323">
                  <c:v>25.3</c:v>
                </c:pt>
                <c:pt idx="324">
                  <c:v>25.1</c:v>
                </c:pt>
                <c:pt idx="325">
                  <c:v>25</c:v>
                </c:pt>
                <c:pt idx="326">
                  <c:v>24.9</c:v>
                </c:pt>
                <c:pt idx="327">
                  <c:v>24.8</c:v>
                </c:pt>
                <c:pt idx="328">
                  <c:v>24.7</c:v>
                </c:pt>
                <c:pt idx="329">
                  <c:v>24.7</c:v>
                </c:pt>
                <c:pt idx="330">
                  <c:v>24.6</c:v>
                </c:pt>
                <c:pt idx="331">
                  <c:v>24.6</c:v>
                </c:pt>
                <c:pt idx="332">
                  <c:v>24.5</c:v>
                </c:pt>
                <c:pt idx="333">
                  <c:v>24.5</c:v>
                </c:pt>
                <c:pt idx="334">
                  <c:v>24.4</c:v>
                </c:pt>
                <c:pt idx="335">
                  <c:v>24.4</c:v>
                </c:pt>
                <c:pt idx="336">
                  <c:v>24.3</c:v>
                </c:pt>
                <c:pt idx="337">
                  <c:v>24.2</c:v>
                </c:pt>
                <c:pt idx="338">
                  <c:v>24.2</c:v>
                </c:pt>
                <c:pt idx="339">
                  <c:v>24.2</c:v>
                </c:pt>
                <c:pt idx="340">
                  <c:v>24.2</c:v>
                </c:pt>
                <c:pt idx="341">
                  <c:v>24.1</c:v>
                </c:pt>
                <c:pt idx="342">
                  <c:v>24.1</c:v>
                </c:pt>
                <c:pt idx="343">
                  <c:v>24.1</c:v>
                </c:pt>
                <c:pt idx="344">
                  <c:v>24</c:v>
                </c:pt>
                <c:pt idx="345">
                  <c:v>24</c:v>
                </c:pt>
                <c:pt idx="346">
                  <c:v>24</c:v>
                </c:pt>
                <c:pt idx="347">
                  <c:v>24</c:v>
                </c:pt>
                <c:pt idx="348">
                  <c:v>23.9</c:v>
                </c:pt>
                <c:pt idx="349">
                  <c:v>23.9</c:v>
                </c:pt>
                <c:pt idx="350">
                  <c:v>23.8</c:v>
                </c:pt>
                <c:pt idx="351">
                  <c:v>23.8</c:v>
                </c:pt>
                <c:pt idx="352">
                  <c:v>23.8</c:v>
                </c:pt>
                <c:pt idx="353">
                  <c:v>23.8</c:v>
                </c:pt>
                <c:pt idx="354">
                  <c:v>23.8</c:v>
                </c:pt>
                <c:pt idx="355">
                  <c:v>23.8</c:v>
                </c:pt>
                <c:pt idx="356">
                  <c:v>23.7</c:v>
                </c:pt>
                <c:pt idx="357">
                  <c:v>23.7</c:v>
                </c:pt>
                <c:pt idx="358">
                  <c:v>23.7</c:v>
                </c:pt>
                <c:pt idx="359">
                  <c:v>23.7</c:v>
                </c:pt>
                <c:pt idx="360">
                  <c:v>23.7</c:v>
                </c:pt>
                <c:pt idx="361">
                  <c:v>23.6</c:v>
                </c:pt>
                <c:pt idx="362">
                  <c:v>23.7</c:v>
                </c:pt>
                <c:pt idx="363">
                  <c:v>23.6</c:v>
                </c:pt>
                <c:pt idx="364">
                  <c:v>23.6</c:v>
                </c:pt>
                <c:pt idx="365">
                  <c:v>23.6</c:v>
                </c:pt>
                <c:pt idx="366">
                  <c:v>23.6</c:v>
                </c:pt>
                <c:pt idx="367">
                  <c:v>23.6</c:v>
                </c:pt>
                <c:pt idx="368">
                  <c:v>23.6</c:v>
                </c:pt>
                <c:pt idx="369">
                  <c:v>23.6</c:v>
                </c:pt>
                <c:pt idx="370">
                  <c:v>23.6</c:v>
                </c:pt>
                <c:pt idx="371">
                  <c:v>23.6</c:v>
                </c:pt>
                <c:pt idx="372">
                  <c:v>23.5</c:v>
                </c:pt>
                <c:pt idx="373">
                  <c:v>23.5</c:v>
                </c:pt>
                <c:pt idx="374">
                  <c:v>23.5</c:v>
                </c:pt>
                <c:pt idx="375">
                  <c:v>23.5</c:v>
                </c:pt>
                <c:pt idx="376">
                  <c:v>23.5</c:v>
                </c:pt>
                <c:pt idx="377">
                  <c:v>23.5</c:v>
                </c:pt>
                <c:pt idx="378">
                  <c:v>23.5</c:v>
                </c:pt>
                <c:pt idx="379">
                  <c:v>23.5</c:v>
                </c:pt>
                <c:pt idx="380">
                  <c:v>23.5</c:v>
                </c:pt>
                <c:pt idx="381">
                  <c:v>23.4</c:v>
                </c:pt>
                <c:pt idx="382">
                  <c:v>23.4</c:v>
                </c:pt>
                <c:pt idx="383">
                  <c:v>23.4</c:v>
                </c:pt>
                <c:pt idx="384">
                  <c:v>23.4</c:v>
                </c:pt>
                <c:pt idx="385">
                  <c:v>23.4</c:v>
                </c:pt>
                <c:pt idx="386">
                  <c:v>23.4</c:v>
                </c:pt>
                <c:pt idx="387">
                  <c:v>23.4</c:v>
                </c:pt>
                <c:pt idx="388">
                  <c:v>23.4</c:v>
                </c:pt>
                <c:pt idx="389">
                  <c:v>23.4</c:v>
                </c:pt>
                <c:pt idx="390">
                  <c:v>23.4</c:v>
                </c:pt>
                <c:pt idx="391">
                  <c:v>23.3</c:v>
                </c:pt>
                <c:pt idx="392">
                  <c:v>23.3</c:v>
                </c:pt>
                <c:pt idx="393">
                  <c:v>23.3</c:v>
                </c:pt>
                <c:pt idx="394">
                  <c:v>23.3</c:v>
                </c:pt>
                <c:pt idx="395">
                  <c:v>23.3</c:v>
                </c:pt>
                <c:pt idx="396">
                  <c:v>23.3</c:v>
                </c:pt>
                <c:pt idx="397">
                  <c:v>23.3</c:v>
                </c:pt>
                <c:pt idx="398">
                  <c:v>23.3</c:v>
                </c:pt>
                <c:pt idx="399">
                  <c:v>23.2</c:v>
                </c:pt>
                <c:pt idx="400">
                  <c:v>23.3</c:v>
                </c:pt>
                <c:pt idx="401">
                  <c:v>23.3</c:v>
                </c:pt>
                <c:pt idx="402">
                  <c:v>23.2</c:v>
                </c:pt>
                <c:pt idx="403">
                  <c:v>23.2</c:v>
                </c:pt>
                <c:pt idx="404">
                  <c:v>23.3</c:v>
                </c:pt>
                <c:pt idx="405">
                  <c:v>23.2</c:v>
                </c:pt>
                <c:pt idx="406">
                  <c:v>23.2</c:v>
                </c:pt>
                <c:pt idx="407">
                  <c:v>23.2</c:v>
                </c:pt>
                <c:pt idx="408">
                  <c:v>23.2</c:v>
                </c:pt>
                <c:pt idx="409">
                  <c:v>23.2</c:v>
                </c:pt>
                <c:pt idx="410">
                  <c:v>23.1</c:v>
                </c:pt>
                <c:pt idx="411">
                  <c:v>23.2</c:v>
                </c:pt>
                <c:pt idx="412">
                  <c:v>23.2</c:v>
                </c:pt>
                <c:pt idx="413">
                  <c:v>23.1</c:v>
                </c:pt>
                <c:pt idx="414">
                  <c:v>23.2</c:v>
                </c:pt>
                <c:pt idx="415">
                  <c:v>23.1</c:v>
                </c:pt>
                <c:pt idx="416">
                  <c:v>23.2</c:v>
                </c:pt>
                <c:pt idx="417">
                  <c:v>23.1</c:v>
                </c:pt>
                <c:pt idx="418">
                  <c:v>23.1</c:v>
                </c:pt>
                <c:pt idx="419">
                  <c:v>23.1</c:v>
                </c:pt>
                <c:pt idx="420">
                  <c:v>23.1</c:v>
                </c:pt>
                <c:pt idx="421">
                  <c:v>23.1</c:v>
                </c:pt>
                <c:pt idx="422">
                  <c:v>23.1</c:v>
                </c:pt>
                <c:pt idx="423">
                  <c:v>23.1</c:v>
                </c:pt>
                <c:pt idx="424">
                  <c:v>23.1</c:v>
                </c:pt>
                <c:pt idx="425">
                  <c:v>23.1</c:v>
                </c:pt>
                <c:pt idx="426">
                  <c:v>23.1</c:v>
                </c:pt>
                <c:pt idx="427">
                  <c:v>23.1</c:v>
                </c:pt>
                <c:pt idx="428">
                  <c:v>23.1</c:v>
                </c:pt>
                <c:pt idx="429">
                  <c:v>23.1</c:v>
                </c:pt>
                <c:pt idx="430">
                  <c:v>23.1</c:v>
                </c:pt>
                <c:pt idx="431">
                  <c:v>23.1</c:v>
                </c:pt>
                <c:pt idx="432">
                  <c:v>23.1</c:v>
                </c:pt>
                <c:pt idx="433">
                  <c:v>23.1</c:v>
                </c:pt>
                <c:pt idx="434">
                  <c:v>23.1</c:v>
                </c:pt>
                <c:pt idx="435">
                  <c:v>23</c:v>
                </c:pt>
                <c:pt idx="436">
                  <c:v>23.1</c:v>
                </c:pt>
                <c:pt idx="437">
                  <c:v>23.1</c:v>
                </c:pt>
                <c:pt idx="438">
                  <c:v>23.2</c:v>
                </c:pt>
                <c:pt idx="439">
                  <c:v>23.1</c:v>
                </c:pt>
                <c:pt idx="440">
                  <c:v>23.2</c:v>
                </c:pt>
                <c:pt idx="441">
                  <c:v>23.2</c:v>
                </c:pt>
                <c:pt idx="442">
                  <c:v>23.2</c:v>
                </c:pt>
                <c:pt idx="443">
                  <c:v>23.2</c:v>
                </c:pt>
                <c:pt idx="444">
                  <c:v>23.2</c:v>
                </c:pt>
                <c:pt idx="445">
                  <c:v>23.2</c:v>
                </c:pt>
                <c:pt idx="446">
                  <c:v>23.2</c:v>
                </c:pt>
                <c:pt idx="447">
                  <c:v>23.2</c:v>
                </c:pt>
                <c:pt idx="448">
                  <c:v>23.1</c:v>
                </c:pt>
                <c:pt idx="449">
                  <c:v>23.2</c:v>
                </c:pt>
                <c:pt idx="450">
                  <c:v>31.4</c:v>
                </c:pt>
                <c:pt idx="451">
                  <c:v>39.700000000000003</c:v>
                </c:pt>
                <c:pt idx="452">
                  <c:v>42.8</c:v>
                </c:pt>
                <c:pt idx="453">
                  <c:v>43.8</c:v>
                </c:pt>
                <c:pt idx="454">
                  <c:v>44.4</c:v>
                </c:pt>
                <c:pt idx="455">
                  <c:v>44.5</c:v>
                </c:pt>
                <c:pt idx="456">
                  <c:v>44.5</c:v>
                </c:pt>
                <c:pt idx="457">
                  <c:v>44.5</c:v>
                </c:pt>
                <c:pt idx="458">
                  <c:v>43.7</c:v>
                </c:pt>
                <c:pt idx="459">
                  <c:v>42</c:v>
                </c:pt>
                <c:pt idx="460">
                  <c:v>40.1</c:v>
                </c:pt>
                <c:pt idx="461">
                  <c:v>38.4</c:v>
                </c:pt>
                <c:pt idx="462">
                  <c:v>36.5</c:v>
                </c:pt>
                <c:pt idx="463">
                  <c:v>35.1</c:v>
                </c:pt>
                <c:pt idx="464">
                  <c:v>33.9</c:v>
                </c:pt>
                <c:pt idx="465">
                  <c:v>32.799999999999997</c:v>
                </c:pt>
                <c:pt idx="466">
                  <c:v>32.799999999999997</c:v>
                </c:pt>
                <c:pt idx="467">
                  <c:v>38.9</c:v>
                </c:pt>
                <c:pt idx="468">
                  <c:v>41.5</c:v>
                </c:pt>
                <c:pt idx="469">
                  <c:v>42.1</c:v>
                </c:pt>
                <c:pt idx="470">
                  <c:v>42.5</c:v>
                </c:pt>
                <c:pt idx="471">
                  <c:v>42.4</c:v>
                </c:pt>
                <c:pt idx="472">
                  <c:v>42.4</c:v>
                </c:pt>
                <c:pt idx="473">
                  <c:v>42.3</c:v>
                </c:pt>
                <c:pt idx="474">
                  <c:v>42.2</c:v>
                </c:pt>
                <c:pt idx="475">
                  <c:v>42</c:v>
                </c:pt>
                <c:pt idx="476">
                  <c:v>41.9</c:v>
                </c:pt>
                <c:pt idx="477">
                  <c:v>41.7</c:v>
                </c:pt>
                <c:pt idx="478">
                  <c:v>41.5</c:v>
                </c:pt>
                <c:pt idx="479">
                  <c:v>41.2</c:v>
                </c:pt>
                <c:pt idx="480">
                  <c:v>41</c:v>
                </c:pt>
                <c:pt idx="481">
                  <c:v>40.700000000000003</c:v>
                </c:pt>
                <c:pt idx="482">
                  <c:v>40.5</c:v>
                </c:pt>
                <c:pt idx="483">
                  <c:v>40.4</c:v>
                </c:pt>
                <c:pt idx="484">
                  <c:v>40.4</c:v>
                </c:pt>
                <c:pt idx="485">
                  <c:v>40.4</c:v>
                </c:pt>
                <c:pt idx="486">
                  <c:v>40.299999999999997</c:v>
                </c:pt>
                <c:pt idx="487">
                  <c:v>40.200000000000003</c:v>
                </c:pt>
                <c:pt idx="488">
                  <c:v>40</c:v>
                </c:pt>
                <c:pt idx="489">
                  <c:v>39</c:v>
                </c:pt>
                <c:pt idx="490">
                  <c:v>37.799999999999997</c:v>
                </c:pt>
                <c:pt idx="491">
                  <c:v>36.200000000000003</c:v>
                </c:pt>
                <c:pt idx="492">
                  <c:v>35.1</c:v>
                </c:pt>
                <c:pt idx="493">
                  <c:v>34.1</c:v>
                </c:pt>
                <c:pt idx="494">
                  <c:v>33.1</c:v>
                </c:pt>
                <c:pt idx="495">
                  <c:v>32.200000000000003</c:v>
                </c:pt>
                <c:pt idx="496">
                  <c:v>31.5</c:v>
                </c:pt>
                <c:pt idx="497">
                  <c:v>30.6</c:v>
                </c:pt>
                <c:pt idx="498">
                  <c:v>30</c:v>
                </c:pt>
                <c:pt idx="499">
                  <c:v>29.5</c:v>
                </c:pt>
                <c:pt idx="500">
                  <c:v>29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C055-4D1E-B0F1-DBB736104B7E}"/>
            </c:ext>
          </c:extLst>
        </c:ser>
        <c:ser>
          <c:idx val="1"/>
          <c:order val="1"/>
          <c:tx>
            <c:strRef>
              <c:f>Arkusz1!$F$1</c:f>
              <c:strCache>
                <c:ptCount val="1"/>
                <c:pt idx="0">
                  <c:v>Wilgotność</c:v>
                </c:pt>
              </c:strCache>
            </c:strRef>
          </c:tx>
          <c:spPr>
            <a:ln w="190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45712.791666666664</c:v>
                </c:pt>
                <c:pt idx="1">
                  <c:v>45712.805555555555</c:v>
                </c:pt>
                <c:pt idx="2">
                  <c:v>45712.809027777781</c:v>
                </c:pt>
                <c:pt idx="3">
                  <c:v>45712.8125</c:v>
                </c:pt>
                <c:pt idx="4">
                  <c:v>45712.815972222219</c:v>
                </c:pt>
                <c:pt idx="5">
                  <c:v>45712.819444444445</c:v>
                </c:pt>
                <c:pt idx="6">
                  <c:v>45712.822916666664</c:v>
                </c:pt>
                <c:pt idx="7">
                  <c:v>45712.826388888891</c:v>
                </c:pt>
                <c:pt idx="8">
                  <c:v>45712.829861111109</c:v>
                </c:pt>
                <c:pt idx="9">
                  <c:v>45712.833333333336</c:v>
                </c:pt>
                <c:pt idx="10">
                  <c:v>45712.836805555555</c:v>
                </c:pt>
                <c:pt idx="11">
                  <c:v>45712.840277777781</c:v>
                </c:pt>
                <c:pt idx="12">
                  <c:v>45712.84375</c:v>
                </c:pt>
                <c:pt idx="13">
                  <c:v>45712.847222222219</c:v>
                </c:pt>
                <c:pt idx="14">
                  <c:v>45712.850694444445</c:v>
                </c:pt>
                <c:pt idx="15">
                  <c:v>45712.854166666664</c:v>
                </c:pt>
                <c:pt idx="16">
                  <c:v>45712.857638888891</c:v>
                </c:pt>
                <c:pt idx="17">
                  <c:v>45712.861111111109</c:v>
                </c:pt>
                <c:pt idx="18">
                  <c:v>45712.864583333336</c:v>
                </c:pt>
                <c:pt idx="19">
                  <c:v>45712.868055555555</c:v>
                </c:pt>
                <c:pt idx="20">
                  <c:v>45712.871527777781</c:v>
                </c:pt>
                <c:pt idx="21">
                  <c:v>45712.875</c:v>
                </c:pt>
                <c:pt idx="22">
                  <c:v>45712.878472222219</c:v>
                </c:pt>
                <c:pt idx="23">
                  <c:v>45712.881944444445</c:v>
                </c:pt>
                <c:pt idx="24">
                  <c:v>45712.885416666664</c:v>
                </c:pt>
                <c:pt idx="25">
                  <c:v>45712.888888888891</c:v>
                </c:pt>
                <c:pt idx="26">
                  <c:v>45712.892361111109</c:v>
                </c:pt>
                <c:pt idx="27">
                  <c:v>45712.895833333336</c:v>
                </c:pt>
                <c:pt idx="28">
                  <c:v>45712.899305555555</c:v>
                </c:pt>
                <c:pt idx="29">
                  <c:v>45712.902777777781</c:v>
                </c:pt>
                <c:pt idx="30">
                  <c:v>45712.90625</c:v>
                </c:pt>
                <c:pt idx="31">
                  <c:v>45712.909722222219</c:v>
                </c:pt>
                <c:pt idx="32">
                  <c:v>45712.913194444445</c:v>
                </c:pt>
                <c:pt idx="33">
                  <c:v>45712.916666666664</c:v>
                </c:pt>
                <c:pt idx="34">
                  <c:v>45712.920138888891</c:v>
                </c:pt>
                <c:pt idx="35">
                  <c:v>45712.923611111109</c:v>
                </c:pt>
                <c:pt idx="36">
                  <c:v>45712.927083333336</c:v>
                </c:pt>
                <c:pt idx="37">
                  <c:v>45712.930555555555</c:v>
                </c:pt>
                <c:pt idx="38">
                  <c:v>45712.934027777781</c:v>
                </c:pt>
                <c:pt idx="39">
                  <c:v>45712.9375</c:v>
                </c:pt>
                <c:pt idx="40">
                  <c:v>45712.940972222219</c:v>
                </c:pt>
                <c:pt idx="41">
                  <c:v>45712.944444444445</c:v>
                </c:pt>
                <c:pt idx="42">
                  <c:v>45712.947916666664</c:v>
                </c:pt>
                <c:pt idx="43">
                  <c:v>45712.951388888891</c:v>
                </c:pt>
                <c:pt idx="44">
                  <c:v>45712.954861111109</c:v>
                </c:pt>
                <c:pt idx="45">
                  <c:v>45712.958333333336</c:v>
                </c:pt>
                <c:pt idx="46">
                  <c:v>45712.961805555555</c:v>
                </c:pt>
                <c:pt idx="47">
                  <c:v>45712.965277777781</c:v>
                </c:pt>
                <c:pt idx="48">
                  <c:v>45712.96875</c:v>
                </c:pt>
                <c:pt idx="49">
                  <c:v>45712.972222222219</c:v>
                </c:pt>
                <c:pt idx="50">
                  <c:v>45712.975694444445</c:v>
                </c:pt>
                <c:pt idx="51">
                  <c:v>45712.979166666664</c:v>
                </c:pt>
                <c:pt idx="52">
                  <c:v>45712.982638888891</c:v>
                </c:pt>
                <c:pt idx="53">
                  <c:v>45712.986111111109</c:v>
                </c:pt>
                <c:pt idx="54">
                  <c:v>45712.989583333336</c:v>
                </c:pt>
                <c:pt idx="55">
                  <c:v>45712.993055555555</c:v>
                </c:pt>
                <c:pt idx="56">
                  <c:v>45712.996527777781</c:v>
                </c:pt>
                <c:pt idx="57">
                  <c:v>45713</c:v>
                </c:pt>
                <c:pt idx="58">
                  <c:v>45713.003472222219</c:v>
                </c:pt>
                <c:pt idx="59">
                  <c:v>45713.006944444445</c:v>
                </c:pt>
                <c:pt idx="60">
                  <c:v>45713.010416666664</c:v>
                </c:pt>
                <c:pt idx="61">
                  <c:v>45713.013888888891</c:v>
                </c:pt>
                <c:pt idx="62">
                  <c:v>45713.017361111109</c:v>
                </c:pt>
                <c:pt idx="63">
                  <c:v>45713.020833333336</c:v>
                </c:pt>
                <c:pt idx="64">
                  <c:v>45713.024305555555</c:v>
                </c:pt>
                <c:pt idx="65">
                  <c:v>45713.027777777781</c:v>
                </c:pt>
                <c:pt idx="66">
                  <c:v>45713.03125</c:v>
                </c:pt>
                <c:pt idx="67">
                  <c:v>45713.034722222219</c:v>
                </c:pt>
                <c:pt idx="68">
                  <c:v>45713.038194444445</c:v>
                </c:pt>
                <c:pt idx="69">
                  <c:v>45713.041666666664</c:v>
                </c:pt>
                <c:pt idx="70">
                  <c:v>45713.045138888891</c:v>
                </c:pt>
                <c:pt idx="71">
                  <c:v>45713.048611111109</c:v>
                </c:pt>
                <c:pt idx="72">
                  <c:v>45713.052083333336</c:v>
                </c:pt>
                <c:pt idx="73">
                  <c:v>45713.055555555555</c:v>
                </c:pt>
                <c:pt idx="74">
                  <c:v>45713.059027777781</c:v>
                </c:pt>
                <c:pt idx="75">
                  <c:v>45713.0625</c:v>
                </c:pt>
                <c:pt idx="76">
                  <c:v>45713.065972222219</c:v>
                </c:pt>
                <c:pt idx="77">
                  <c:v>45713.069444444445</c:v>
                </c:pt>
                <c:pt idx="78">
                  <c:v>45713.072916666664</c:v>
                </c:pt>
                <c:pt idx="79">
                  <c:v>45713.076388888891</c:v>
                </c:pt>
                <c:pt idx="80">
                  <c:v>45713.079861111109</c:v>
                </c:pt>
                <c:pt idx="81">
                  <c:v>45713.083333333336</c:v>
                </c:pt>
                <c:pt idx="82">
                  <c:v>45713.086805555555</c:v>
                </c:pt>
                <c:pt idx="83">
                  <c:v>45713.090277777781</c:v>
                </c:pt>
                <c:pt idx="84">
                  <c:v>45713.09375</c:v>
                </c:pt>
                <c:pt idx="85">
                  <c:v>45713.097222222219</c:v>
                </c:pt>
                <c:pt idx="86">
                  <c:v>45713.100694444445</c:v>
                </c:pt>
                <c:pt idx="87">
                  <c:v>45713.104166666664</c:v>
                </c:pt>
                <c:pt idx="88">
                  <c:v>45713.107638888891</c:v>
                </c:pt>
                <c:pt idx="89">
                  <c:v>45713.111111111109</c:v>
                </c:pt>
                <c:pt idx="90">
                  <c:v>45713.114583333336</c:v>
                </c:pt>
                <c:pt idx="91">
                  <c:v>45713.118055555555</c:v>
                </c:pt>
                <c:pt idx="92">
                  <c:v>45713.121527777781</c:v>
                </c:pt>
                <c:pt idx="93">
                  <c:v>45713.125</c:v>
                </c:pt>
                <c:pt idx="94">
                  <c:v>45713.128472222219</c:v>
                </c:pt>
                <c:pt idx="95">
                  <c:v>45713.131944444445</c:v>
                </c:pt>
                <c:pt idx="96">
                  <c:v>45713.135416666664</c:v>
                </c:pt>
                <c:pt idx="97">
                  <c:v>45713.138888888891</c:v>
                </c:pt>
                <c:pt idx="98">
                  <c:v>45713.142361111109</c:v>
                </c:pt>
                <c:pt idx="99">
                  <c:v>45713.145833333336</c:v>
                </c:pt>
                <c:pt idx="100">
                  <c:v>45713.149305555555</c:v>
                </c:pt>
                <c:pt idx="101">
                  <c:v>45713.152777777781</c:v>
                </c:pt>
                <c:pt idx="102">
                  <c:v>45713.15625</c:v>
                </c:pt>
                <c:pt idx="103">
                  <c:v>45713.159722222219</c:v>
                </c:pt>
                <c:pt idx="104">
                  <c:v>45713.163194444445</c:v>
                </c:pt>
                <c:pt idx="105">
                  <c:v>45713.166666666664</c:v>
                </c:pt>
                <c:pt idx="106">
                  <c:v>45713.170138888891</c:v>
                </c:pt>
                <c:pt idx="107">
                  <c:v>45713.173611111109</c:v>
                </c:pt>
                <c:pt idx="108">
                  <c:v>45713.177083333336</c:v>
                </c:pt>
                <c:pt idx="109">
                  <c:v>45713.180555555555</c:v>
                </c:pt>
                <c:pt idx="110">
                  <c:v>45713.184027777781</c:v>
                </c:pt>
                <c:pt idx="111">
                  <c:v>45713.1875</c:v>
                </c:pt>
                <c:pt idx="112">
                  <c:v>45713.190972222219</c:v>
                </c:pt>
                <c:pt idx="113">
                  <c:v>45713.194444444445</c:v>
                </c:pt>
                <c:pt idx="114">
                  <c:v>45713.197916666664</c:v>
                </c:pt>
                <c:pt idx="115">
                  <c:v>45713.201388888891</c:v>
                </c:pt>
                <c:pt idx="116">
                  <c:v>45713.204861111109</c:v>
                </c:pt>
                <c:pt idx="117">
                  <c:v>45713.208333333336</c:v>
                </c:pt>
                <c:pt idx="118">
                  <c:v>45713.211805555555</c:v>
                </c:pt>
                <c:pt idx="119">
                  <c:v>45713.215277777781</c:v>
                </c:pt>
                <c:pt idx="120">
                  <c:v>45713.21875</c:v>
                </c:pt>
                <c:pt idx="121">
                  <c:v>45713.222222222219</c:v>
                </c:pt>
                <c:pt idx="122">
                  <c:v>45713.225694444445</c:v>
                </c:pt>
                <c:pt idx="123">
                  <c:v>45713.229166666664</c:v>
                </c:pt>
                <c:pt idx="124">
                  <c:v>45713.232638888891</c:v>
                </c:pt>
                <c:pt idx="125">
                  <c:v>45713.236111111109</c:v>
                </c:pt>
                <c:pt idx="126">
                  <c:v>45713.239583333336</c:v>
                </c:pt>
                <c:pt idx="127">
                  <c:v>45713.243055555555</c:v>
                </c:pt>
                <c:pt idx="128">
                  <c:v>45713.246527777781</c:v>
                </c:pt>
                <c:pt idx="129">
                  <c:v>45713.25</c:v>
                </c:pt>
                <c:pt idx="130">
                  <c:v>45713.253472222219</c:v>
                </c:pt>
                <c:pt idx="131">
                  <c:v>45713.256944444445</c:v>
                </c:pt>
                <c:pt idx="132">
                  <c:v>45713.260416666664</c:v>
                </c:pt>
                <c:pt idx="133">
                  <c:v>45713.263888888891</c:v>
                </c:pt>
                <c:pt idx="134">
                  <c:v>45713.267361111109</c:v>
                </c:pt>
                <c:pt idx="135">
                  <c:v>45713.270833333336</c:v>
                </c:pt>
                <c:pt idx="136">
                  <c:v>45713.274305555555</c:v>
                </c:pt>
                <c:pt idx="137">
                  <c:v>45713.277777777781</c:v>
                </c:pt>
                <c:pt idx="138">
                  <c:v>45713.28125</c:v>
                </c:pt>
                <c:pt idx="139">
                  <c:v>45713.284722222219</c:v>
                </c:pt>
                <c:pt idx="140">
                  <c:v>45713.288194444445</c:v>
                </c:pt>
                <c:pt idx="141">
                  <c:v>45713.291666666664</c:v>
                </c:pt>
                <c:pt idx="142">
                  <c:v>45713.295138888891</c:v>
                </c:pt>
                <c:pt idx="143">
                  <c:v>45713.298611111109</c:v>
                </c:pt>
                <c:pt idx="144">
                  <c:v>45713.302083333336</c:v>
                </c:pt>
                <c:pt idx="145">
                  <c:v>45713.305555555555</c:v>
                </c:pt>
                <c:pt idx="146">
                  <c:v>45713.309027777781</c:v>
                </c:pt>
                <c:pt idx="147">
                  <c:v>45713.3125</c:v>
                </c:pt>
                <c:pt idx="148">
                  <c:v>45713.315972222219</c:v>
                </c:pt>
                <c:pt idx="149">
                  <c:v>45713.319444444445</c:v>
                </c:pt>
                <c:pt idx="150">
                  <c:v>45713.322916666664</c:v>
                </c:pt>
                <c:pt idx="151">
                  <c:v>45713.326388888891</c:v>
                </c:pt>
                <c:pt idx="152">
                  <c:v>45713.329861111109</c:v>
                </c:pt>
                <c:pt idx="153">
                  <c:v>45713.333333333336</c:v>
                </c:pt>
                <c:pt idx="154">
                  <c:v>45713.336805555555</c:v>
                </c:pt>
                <c:pt idx="155">
                  <c:v>45713.340277777781</c:v>
                </c:pt>
                <c:pt idx="156">
                  <c:v>45713.34375</c:v>
                </c:pt>
                <c:pt idx="157">
                  <c:v>45713.347222222219</c:v>
                </c:pt>
                <c:pt idx="158">
                  <c:v>45713.350694444445</c:v>
                </c:pt>
                <c:pt idx="159">
                  <c:v>45713.354166666664</c:v>
                </c:pt>
                <c:pt idx="160">
                  <c:v>45713.357638888891</c:v>
                </c:pt>
                <c:pt idx="161">
                  <c:v>45713.361111111109</c:v>
                </c:pt>
                <c:pt idx="162">
                  <c:v>45713.364583333336</c:v>
                </c:pt>
                <c:pt idx="163">
                  <c:v>45713.368055555555</c:v>
                </c:pt>
                <c:pt idx="164">
                  <c:v>45713.371527777781</c:v>
                </c:pt>
                <c:pt idx="165">
                  <c:v>45713.375</c:v>
                </c:pt>
                <c:pt idx="166">
                  <c:v>45713.378472222219</c:v>
                </c:pt>
                <c:pt idx="167">
                  <c:v>45713.381944444445</c:v>
                </c:pt>
                <c:pt idx="168">
                  <c:v>45713.385416666664</c:v>
                </c:pt>
                <c:pt idx="169">
                  <c:v>45713.388888888891</c:v>
                </c:pt>
                <c:pt idx="170">
                  <c:v>45713.392361111109</c:v>
                </c:pt>
                <c:pt idx="171">
                  <c:v>45713.395833333336</c:v>
                </c:pt>
                <c:pt idx="172">
                  <c:v>45713.399305555555</c:v>
                </c:pt>
                <c:pt idx="173">
                  <c:v>45713.402777777781</c:v>
                </c:pt>
                <c:pt idx="174">
                  <c:v>45713.40625</c:v>
                </c:pt>
                <c:pt idx="175">
                  <c:v>45713.409722222219</c:v>
                </c:pt>
                <c:pt idx="176">
                  <c:v>45713.413194444445</c:v>
                </c:pt>
                <c:pt idx="177">
                  <c:v>45713.416666666664</c:v>
                </c:pt>
                <c:pt idx="178">
                  <c:v>45713.420138888891</c:v>
                </c:pt>
                <c:pt idx="179">
                  <c:v>45713.423611111109</c:v>
                </c:pt>
                <c:pt idx="180">
                  <c:v>45713.427083333336</c:v>
                </c:pt>
                <c:pt idx="181">
                  <c:v>45713.430555555555</c:v>
                </c:pt>
                <c:pt idx="182">
                  <c:v>45713.434027777781</c:v>
                </c:pt>
                <c:pt idx="183">
                  <c:v>45713.4375</c:v>
                </c:pt>
                <c:pt idx="184">
                  <c:v>45713.440972222219</c:v>
                </c:pt>
                <c:pt idx="185">
                  <c:v>45713.444444444445</c:v>
                </c:pt>
                <c:pt idx="186">
                  <c:v>45713.447916666664</c:v>
                </c:pt>
                <c:pt idx="187">
                  <c:v>45713.451388888891</c:v>
                </c:pt>
                <c:pt idx="188">
                  <c:v>45713.454861111109</c:v>
                </c:pt>
                <c:pt idx="189">
                  <c:v>45713.458333333336</c:v>
                </c:pt>
                <c:pt idx="190">
                  <c:v>45713.461805555555</c:v>
                </c:pt>
                <c:pt idx="191">
                  <c:v>45713.465277777781</c:v>
                </c:pt>
                <c:pt idx="192">
                  <c:v>45713.46875</c:v>
                </c:pt>
                <c:pt idx="193">
                  <c:v>45713.472222222219</c:v>
                </c:pt>
                <c:pt idx="194">
                  <c:v>45713.475694444445</c:v>
                </c:pt>
                <c:pt idx="195">
                  <c:v>45713.479166666664</c:v>
                </c:pt>
                <c:pt idx="196">
                  <c:v>45713.482638888891</c:v>
                </c:pt>
                <c:pt idx="197">
                  <c:v>45713.486111111109</c:v>
                </c:pt>
                <c:pt idx="198">
                  <c:v>45713.489583333336</c:v>
                </c:pt>
                <c:pt idx="199">
                  <c:v>45713.493055555555</c:v>
                </c:pt>
                <c:pt idx="200">
                  <c:v>45713.496527777781</c:v>
                </c:pt>
                <c:pt idx="201">
                  <c:v>45713.5</c:v>
                </c:pt>
                <c:pt idx="202">
                  <c:v>45713.503472222219</c:v>
                </c:pt>
                <c:pt idx="203">
                  <c:v>45713.506944444445</c:v>
                </c:pt>
                <c:pt idx="204">
                  <c:v>45713.510416666664</c:v>
                </c:pt>
                <c:pt idx="205">
                  <c:v>45713.513888888891</c:v>
                </c:pt>
                <c:pt idx="206">
                  <c:v>45713.517361111109</c:v>
                </c:pt>
                <c:pt idx="207">
                  <c:v>45713.520833333336</c:v>
                </c:pt>
                <c:pt idx="208">
                  <c:v>45713.524305555555</c:v>
                </c:pt>
                <c:pt idx="209">
                  <c:v>45713.527777777781</c:v>
                </c:pt>
                <c:pt idx="210">
                  <c:v>45713.53125</c:v>
                </c:pt>
                <c:pt idx="211">
                  <c:v>45713.534722222219</c:v>
                </c:pt>
                <c:pt idx="212">
                  <c:v>45713.538194444445</c:v>
                </c:pt>
                <c:pt idx="213">
                  <c:v>45713.541666666664</c:v>
                </c:pt>
                <c:pt idx="214">
                  <c:v>45713.545138888891</c:v>
                </c:pt>
                <c:pt idx="215">
                  <c:v>45713.548611111109</c:v>
                </c:pt>
                <c:pt idx="216">
                  <c:v>45713.552083333336</c:v>
                </c:pt>
                <c:pt idx="217">
                  <c:v>45713.555555555555</c:v>
                </c:pt>
                <c:pt idx="218">
                  <c:v>45713.559027777781</c:v>
                </c:pt>
                <c:pt idx="219">
                  <c:v>45713.5625</c:v>
                </c:pt>
                <c:pt idx="220">
                  <c:v>45713.565972222219</c:v>
                </c:pt>
                <c:pt idx="221">
                  <c:v>45713.569444444445</c:v>
                </c:pt>
                <c:pt idx="222">
                  <c:v>45713.572916666664</c:v>
                </c:pt>
                <c:pt idx="223">
                  <c:v>45713.576388888891</c:v>
                </c:pt>
                <c:pt idx="224">
                  <c:v>45713.579861111109</c:v>
                </c:pt>
                <c:pt idx="225">
                  <c:v>45713.583333333336</c:v>
                </c:pt>
                <c:pt idx="226">
                  <c:v>45713.586805555555</c:v>
                </c:pt>
                <c:pt idx="227">
                  <c:v>45713.590277777781</c:v>
                </c:pt>
                <c:pt idx="228">
                  <c:v>45713.59375</c:v>
                </c:pt>
                <c:pt idx="229">
                  <c:v>45713.597222222219</c:v>
                </c:pt>
                <c:pt idx="230">
                  <c:v>45713.600694444445</c:v>
                </c:pt>
                <c:pt idx="231">
                  <c:v>45713.604166666664</c:v>
                </c:pt>
                <c:pt idx="232">
                  <c:v>45713.607638888891</c:v>
                </c:pt>
                <c:pt idx="233">
                  <c:v>45713.611111111109</c:v>
                </c:pt>
                <c:pt idx="234">
                  <c:v>45713.614583333336</c:v>
                </c:pt>
                <c:pt idx="235">
                  <c:v>45713.618055555555</c:v>
                </c:pt>
                <c:pt idx="236">
                  <c:v>45713.621527777781</c:v>
                </c:pt>
                <c:pt idx="237">
                  <c:v>45713.625</c:v>
                </c:pt>
                <c:pt idx="238">
                  <c:v>45713.628472222219</c:v>
                </c:pt>
                <c:pt idx="239">
                  <c:v>45713.631944444445</c:v>
                </c:pt>
                <c:pt idx="240">
                  <c:v>45713.635416666664</c:v>
                </c:pt>
                <c:pt idx="241">
                  <c:v>45713.638888888891</c:v>
                </c:pt>
                <c:pt idx="242">
                  <c:v>45713.642361111109</c:v>
                </c:pt>
                <c:pt idx="243">
                  <c:v>45713.645833333336</c:v>
                </c:pt>
                <c:pt idx="244">
                  <c:v>45713.649305555555</c:v>
                </c:pt>
                <c:pt idx="245">
                  <c:v>45713.652777777781</c:v>
                </c:pt>
                <c:pt idx="246">
                  <c:v>45713.65625</c:v>
                </c:pt>
                <c:pt idx="247">
                  <c:v>45713.659722222219</c:v>
                </c:pt>
                <c:pt idx="248">
                  <c:v>45713.663194444445</c:v>
                </c:pt>
                <c:pt idx="249">
                  <c:v>45713.666666666664</c:v>
                </c:pt>
                <c:pt idx="250">
                  <c:v>45713.670138888891</c:v>
                </c:pt>
                <c:pt idx="251">
                  <c:v>45713.673611111109</c:v>
                </c:pt>
                <c:pt idx="252">
                  <c:v>45713.677083333336</c:v>
                </c:pt>
                <c:pt idx="253">
                  <c:v>45713.680555555555</c:v>
                </c:pt>
                <c:pt idx="254">
                  <c:v>45713.684027777781</c:v>
                </c:pt>
                <c:pt idx="255">
                  <c:v>45713.6875</c:v>
                </c:pt>
                <c:pt idx="256">
                  <c:v>45713.690972222219</c:v>
                </c:pt>
                <c:pt idx="257">
                  <c:v>45713.694444444445</c:v>
                </c:pt>
                <c:pt idx="258">
                  <c:v>45713.697916666664</c:v>
                </c:pt>
                <c:pt idx="259">
                  <c:v>45713.701388888891</c:v>
                </c:pt>
                <c:pt idx="260">
                  <c:v>45713.704861111109</c:v>
                </c:pt>
                <c:pt idx="261">
                  <c:v>45713.708333333336</c:v>
                </c:pt>
                <c:pt idx="262">
                  <c:v>45713.711805555555</c:v>
                </c:pt>
                <c:pt idx="263">
                  <c:v>45713.715277777781</c:v>
                </c:pt>
                <c:pt idx="264">
                  <c:v>45713.71875</c:v>
                </c:pt>
                <c:pt idx="265">
                  <c:v>45713.722222222219</c:v>
                </c:pt>
                <c:pt idx="266">
                  <c:v>45713.725694444445</c:v>
                </c:pt>
                <c:pt idx="267">
                  <c:v>45713.729166666664</c:v>
                </c:pt>
                <c:pt idx="268">
                  <c:v>45713.732638888891</c:v>
                </c:pt>
                <c:pt idx="269">
                  <c:v>45713.736111111109</c:v>
                </c:pt>
                <c:pt idx="270">
                  <c:v>45713.739583333336</c:v>
                </c:pt>
                <c:pt idx="271">
                  <c:v>45713.743055555555</c:v>
                </c:pt>
                <c:pt idx="272">
                  <c:v>45713.746527777781</c:v>
                </c:pt>
                <c:pt idx="273">
                  <c:v>45713.75</c:v>
                </c:pt>
                <c:pt idx="274">
                  <c:v>45713.753472222219</c:v>
                </c:pt>
                <c:pt idx="275">
                  <c:v>45713.756944444445</c:v>
                </c:pt>
                <c:pt idx="276">
                  <c:v>45713.760416666664</c:v>
                </c:pt>
                <c:pt idx="277">
                  <c:v>45713.763888888891</c:v>
                </c:pt>
                <c:pt idx="278">
                  <c:v>45713.767361111109</c:v>
                </c:pt>
                <c:pt idx="279">
                  <c:v>45713.770833333336</c:v>
                </c:pt>
                <c:pt idx="280">
                  <c:v>45713.774305555555</c:v>
                </c:pt>
                <c:pt idx="281">
                  <c:v>45713.777777777781</c:v>
                </c:pt>
                <c:pt idx="282">
                  <c:v>45713.78125</c:v>
                </c:pt>
                <c:pt idx="283">
                  <c:v>45713.784722222219</c:v>
                </c:pt>
                <c:pt idx="284">
                  <c:v>45713.788194444445</c:v>
                </c:pt>
                <c:pt idx="285">
                  <c:v>45713.791666666664</c:v>
                </c:pt>
                <c:pt idx="286">
                  <c:v>45713.795138888891</c:v>
                </c:pt>
                <c:pt idx="287">
                  <c:v>45713.798611111109</c:v>
                </c:pt>
                <c:pt idx="288">
                  <c:v>45713.802083333336</c:v>
                </c:pt>
                <c:pt idx="289">
                  <c:v>45713.805555555555</c:v>
                </c:pt>
                <c:pt idx="290">
                  <c:v>45713.809027777781</c:v>
                </c:pt>
                <c:pt idx="291">
                  <c:v>45713.8125</c:v>
                </c:pt>
                <c:pt idx="292">
                  <c:v>45713.815972222219</c:v>
                </c:pt>
                <c:pt idx="293">
                  <c:v>45713.819444444445</c:v>
                </c:pt>
                <c:pt idx="294">
                  <c:v>45713.822916666664</c:v>
                </c:pt>
                <c:pt idx="295">
                  <c:v>45713.826388888891</c:v>
                </c:pt>
                <c:pt idx="296">
                  <c:v>45713.829861111109</c:v>
                </c:pt>
                <c:pt idx="297">
                  <c:v>45713.833333333336</c:v>
                </c:pt>
                <c:pt idx="298">
                  <c:v>45713.836805555555</c:v>
                </c:pt>
                <c:pt idx="299">
                  <c:v>45713.840277777781</c:v>
                </c:pt>
                <c:pt idx="300">
                  <c:v>45713.84375</c:v>
                </c:pt>
                <c:pt idx="301">
                  <c:v>45713.847222222219</c:v>
                </c:pt>
                <c:pt idx="302">
                  <c:v>45713.850694444445</c:v>
                </c:pt>
                <c:pt idx="303">
                  <c:v>45713.854166666664</c:v>
                </c:pt>
                <c:pt idx="304">
                  <c:v>45713.857638888891</c:v>
                </c:pt>
                <c:pt idx="305">
                  <c:v>45713.861111111109</c:v>
                </c:pt>
                <c:pt idx="306">
                  <c:v>45713.864583333336</c:v>
                </c:pt>
                <c:pt idx="307">
                  <c:v>45713.868055555555</c:v>
                </c:pt>
                <c:pt idx="308">
                  <c:v>45713.871527777781</c:v>
                </c:pt>
                <c:pt idx="309">
                  <c:v>45713.875</c:v>
                </c:pt>
                <c:pt idx="310">
                  <c:v>45713.878472222219</c:v>
                </c:pt>
                <c:pt idx="311">
                  <c:v>45713.881944444445</c:v>
                </c:pt>
                <c:pt idx="312">
                  <c:v>45713.885416666664</c:v>
                </c:pt>
                <c:pt idx="313">
                  <c:v>45713.888888888891</c:v>
                </c:pt>
                <c:pt idx="314">
                  <c:v>45713.892361111109</c:v>
                </c:pt>
                <c:pt idx="315">
                  <c:v>45713.895833333336</c:v>
                </c:pt>
                <c:pt idx="316">
                  <c:v>45713.899305555555</c:v>
                </c:pt>
                <c:pt idx="317">
                  <c:v>45713.902777777781</c:v>
                </c:pt>
                <c:pt idx="318">
                  <c:v>45713.90625</c:v>
                </c:pt>
                <c:pt idx="319">
                  <c:v>45713.909722222219</c:v>
                </c:pt>
                <c:pt idx="320">
                  <c:v>45713.913194444445</c:v>
                </c:pt>
                <c:pt idx="321">
                  <c:v>45713.916666666664</c:v>
                </c:pt>
                <c:pt idx="322">
                  <c:v>45713.920138888891</c:v>
                </c:pt>
                <c:pt idx="323">
                  <c:v>45713.923611111109</c:v>
                </c:pt>
                <c:pt idx="324">
                  <c:v>45713.927083333336</c:v>
                </c:pt>
                <c:pt idx="325">
                  <c:v>45713.930555555555</c:v>
                </c:pt>
                <c:pt idx="326">
                  <c:v>45713.934027777781</c:v>
                </c:pt>
                <c:pt idx="327">
                  <c:v>45713.9375</c:v>
                </c:pt>
                <c:pt idx="328">
                  <c:v>45713.940972222219</c:v>
                </c:pt>
                <c:pt idx="329">
                  <c:v>45713.944444444445</c:v>
                </c:pt>
                <c:pt idx="330">
                  <c:v>45713.947916666664</c:v>
                </c:pt>
                <c:pt idx="331">
                  <c:v>45713.951388888891</c:v>
                </c:pt>
                <c:pt idx="332">
                  <c:v>45713.954861111109</c:v>
                </c:pt>
                <c:pt idx="333">
                  <c:v>45713.958333333336</c:v>
                </c:pt>
                <c:pt idx="334">
                  <c:v>45713.961805555555</c:v>
                </c:pt>
                <c:pt idx="335">
                  <c:v>45713.965277777781</c:v>
                </c:pt>
                <c:pt idx="336">
                  <c:v>45713.96875</c:v>
                </c:pt>
                <c:pt idx="337">
                  <c:v>45713.972222222219</c:v>
                </c:pt>
                <c:pt idx="338">
                  <c:v>45713.975694444445</c:v>
                </c:pt>
                <c:pt idx="339">
                  <c:v>45713.979166666664</c:v>
                </c:pt>
                <c:pt idx="340">
                  <c:v>45713.982638888891</c:v>
                </c:pt>
                <c:pt idx="341">
                  <c:v>45713.986111111109</c:v>
                </c:pt>
                <c:pt idx="342">
                  <c:v>45713.989583333336</c:v>
                </c:pt>
                <c:pt idx="343">
                  <c:v>45713.993055555555</c:v>
                </c:pt>
                <c:pt idx="344">
                  <c:v>45713.996527777781</c:v>
                </c:pt>
                <c:pt idx="345">
                  <c:v>45714</c:v>
                </c:pt>
                <c:pt idx="346">
                  <c:v>45714.003472222219</c:v>
                </c:pt>
                <c:pt idx="347">
                  <c:v>45714.006944444445</c:v>
                </c:pt>
                <c:pt idx="348">
                  <c:v>45714.010416666664</c:v>
                </c:pt>
                <c:pt idx="349">
                  <c:v>45714.013888888891</c:v>
                </c:pt>
                <c:pt idx="350">
                  <c:v>45714.017361111109</c:v>
                </c:pt>
                <c:pt idx="351">
                  <c:v>45714.020833333336</c:v>
                </c:pt>
                <c:pt idx="352">
                  <c:v>45714.024305555555</c:v>
                </c:pt>
                <c:pt idx="353">
                  <c:v>45714.027777777781</c:v>
                </c:pt>
                <c:pt idx="354">
                  <c:v>45714.03125</c:v>
                </c:pt>
                <c:pt idx="355">
                  <c:v>45714.034722222219</c:v>
                </c:pt>
                <c:pt idx="356">
                  <c:v>45714.038194444445</c:v>
                </c:pt>
                <c:pt idx="357">
                  <c:v>45714.041666666664</c:v>
                </c:pt>
                <c:pt idx="358">
                  <c:v>45714.045138888891</c:v>
                </c:pt>
                <c:pt idx="359">
                  <c:v>45714.048611111109</c:v>
                </c:pt>
                <c:pt idx="360">
                  <c:v>45714.052083333336</c:v>
                </c:pt>
                <c:pt idx="361">
                  <c:v>45714.055555555555</c:v>
                </c:pt>
                <c:pt idx="362">
                  <c:v>45714.059027777781</c:v>
                </c:pt>
                <c:pt idx="363">
                  <c:v>45714.0625</c:v>
                </c:pt>
                <c:pt idx="364">
                  <c:v>45714.065972222219</c:v>
                </c:pt>
                <c:pt idx="365">
                  <c:v>45714.069444444445</c:v>
                </c:pt>
                <c:pt idx="366">
                  <c:v>45714.072916666664</c:v>
                </c:pt>
                <c:pt idx="367">
                  <c:v>45714.076388888891</c:v>
                </c:pt>
                <c:pt idx="368">
                  <c:v>45714.079861111109</c:v>
                </c:pt>
                <c:pt idx="369">
                  <c:v>45714.083333333336</c:v>
                </c:pt>
                <c:pt idx="370">
                  <c:v>45714.086805555555</c:v>
                </c:pt>
                <c:pt idx="371">
                  <c:v>45714.090277777781</c:v>
                </c:pt>
                <c:pt idx="372">
                  <c:v>45714.09375</c:v>
                </c:pt>
                <c:pt idx="373">
                  <c:v>45714.097222222219</c:v>
                </c:pt>
                <c:pt idx="374">
                  <c:v>45714.100694444445</c:v>
                </c:pt>
                <c:pt idx="375">
                  <c:v>45714.104166666664</c:v>
                </c:pt>
                <c:pt idx="376">
                  <c:v>45714.107638888891</c:v>
                </c:pt>
                <c:pt idx="377">
                  <c:v>45714.111111111109</c:v>
                </c:pt>
                <c:pt idx="378">
                  <c:v>45714.114583333336</c:v>
                </c:pt>
                <c:pt idx="379">
                  <c:v>45714.118055555555</c:v>
                </c:pt>
                <c:pt idx="380">
                  <c:v>45714.121527777781</c:v>
                </c:pt>
                <c:pt idx="381">
                  <c:v>45714.125</c:v>
                </c:pt>
                <c:pt idx="382">
                  <c:v>45714.128472222219</c:v>
                </c:pt>
                <c:pt idx="383">
                  <c:v>45714.131944444445</c:v>
                </c:pt>
                <c:pt idx="384">
                  <c:v>45714.135416666664</c:v>
                </c:pt>
                <c:pt idx="385">
                  <c:v>45714.138888888891</c:v>
                </c:pt>
                <c:pt idx="386">
                  <c:v>45714.142361111109</c:v>
                </c:pt>
                <c:pt idx="387">
                  <c:v>45714.145833333336</c:v>
                </c:pt>
                <c:pt idx="388">
                  <c:v>45714.149305555555</c:v>
                </c:pt>
                <c:pt idx="389">
                  <c:v>45714.152777777781</c:v>
                </c:pt>
                <c:pt idx="390">
                  <c:v>45714.15625</c:v>
                </c:pt>
                <c:pt idx="391">
                  <c:v>45714.159722222219</c:v>
                </c:pt>
                <c:pt idx="392">
                  <c:v>45714.163194444445</c:v>
                </c:pt>
                <c:pt idx="393">
                  <c:v>45714.166666666664</c:v>
                </c:pt>
                <c:pt idx="394">
                  <c:v>45714.170138888891</c:v>
                </c:pt>
                <c:pt idx="395">
                  <c:v>45714.173611111109</c:v>
                </c:pt>
                <c:pt idx="396">
                  <c:v>45714.177083333336</c:v>
                </c:pt>
                <c:pt idx="397">
                  <c:v>45714.180555555555</c:v>
                </c:pt>
                <c:pt idx="398">
                  <c:v>45714.184027777781</c:v>
                </c:pt>
                <c:pt idx="399">
                  <c:v>45714.1875</c:v>
                </c:pt>
                <c:pt idx="400">
                  <c:v>45714.190972222219</c:v>
                </c:pt>
                <c:pt idx="401">
                  <c:v>45714.194444444445</c:v>
                </c:pt>
                <c:pt idx="402">
                  <c:v>45714.197916666664</c:v>
                </c:pt>
                <c:pt idx="403">
                  <c:v>45714.201388888891</c:v>
                </c:pt>
                <c:pt idx="404">
                  <c:v>45714.204861111109</c:v>
                </c:pt>
                <c:pt idx="405">
                  <c:v>45714.208333333336</c:v>
                </c:pt>
                <c:pt idx="406">
                  <c:v>45714.211805555555</c:v>
                </c:pt>
                <c:pt idx="407">
                  <c:v>45714.215277777781</c:v>
                </c:pt>
                <c:pt idx="408">
                  <c:v>45714.21875</c:v>
                </c:pt>
                <c:pt idx="409">
                  <c:v>45714.222222222219</c:v>
                </c:pt>
                <c:pt idx="410">
                  <c:v>45714.225694444445</c:v>
                </c:pt>
                <c:pt idx="411">
                  <c:v>45714.229166666664</c:v>
                </c:pt>
                <c:pt idx="412">
                  <c:v>45714.232638888891</c:v>
                </c:pt>
                <c:pt idx="413">
                  <c:v>45714.236111111109</c:v>
                </c:pt>
                <c:pt idx="414">
                  <c:v>45714.239583333336</c:v>
                </c:pt>
                <c:pt idx="415">
                  <c:v>45714.243055555555</c:v>
                </c:pt>
                <c:pt idx="416">
                  <c:v>45714.246527777781</c:v>
                </c:pt>
                <c:pt idx="417">
                  <c:v>45714.25</c:v>
                </c:pt>
                <c:pt idx="418">
                  <c:v>45714.253472222219</c:v>
                </c:pt>
                <c:pt idx="419">
                  <c:v>45714.256944444445</c:v>
                </c:pt>
                <c:pt idx="420">
                  <c:v>45714.260416666664</c:v>
                </c:pt>
                <c:pt idx="421">
                  <c:v>45714.263888888891</c:v>
                </c:pt>
                <c:pt idx="422">
                  <c:v>45714.267361111109</c:v>
                </c:pt>
                <c:pt idx="423">
                  <c:v>45714.270833333336</c:v>
                </c:pt>
                <c:pt idx="424">
                  <c:v>45714.274305555555</c:v>
                </c:pt>
                <c:pt idx="425">
                  <c:v>45714.277777777781</c:v>
                </c:pt>
                <c:pt idx="426">
                  <c:v>45714.28125</c:v>
                </c:pt>
                <c:pt idx="427">
                  <c:v>45714.284722222219</c:v>
                </c:pt>
                <c:pt idx="428">
                  <c:v>45714.288194444445</c:v>
                </c:pt>
                <c:pt idx="429">
                  <c:v>45714.291666666664</c:v>
                </c:pt>
                <c:pt idx="430">
                  <c:v>45714.295138888891</c:v>
                </c:pt>
                <c:pt idx="431">
                  <c:v>45714.298611111109</c:v>
                </c:pt>
                <c:pt idx="432">
                  <c:v>45714.302083333336</c:v>
                </c:pt>
                <c:pt idx="433">
                  <c:v>45714.305555555555</c:v>
                </c:pt>
                <c:pt idx="434">
                  <c:v>45714.309027777781</c:v>
                </c:pt>
                <c:pt idx="435">
                  <c:v>45714.3125</c:v>
                </c:pt>
                <c:pt idx="436">
                  <c:v>45714.315972222219</c:v>
                </c:pt>
                <c:pt idx="437">
                  <c:v>45714.319444444445</c:v>
                </c:pt>
                <c:pt idx="438">
                  <c:v>45714.322916666664</c:v>
                </c:pt>
                <c:pt idx="439">
                  <c:v>45714.326388888891</c:v>
                </c:pt>
                <c:pt idx="440">
                  <c:v>45714.329861111109</c:v>
                </c:pt>
                <c:pt idx="441">
                  <c:v>45714.333333333336</c:v>
                </c:pt>
                <c:pt idx="442">
                  <c:v>45714.336805555555</c:v>
                </c:pt>
                <c:pt idx="443">
                  <c:v>45714.340277777781</c:v>
                </c:pt>
                <c:pt idx="444">
                  <c:v>45714.34375</c:v>
                </c:pt>
                <c:pt idx="445">
                  <c:v>45714.347222222219</c:v>
                </c:pt>
                <c:pt idx="446">
                  <c:v>45714.350694444445</c:v>
                </c:pt>
                <c:pt idx="447">
                  <c:v>45714.354166666664</c:v>
                </c:pt>
                <c:pt idx="448">
                  <c:v>45714.357638888891</c:v>
                </c:pt>
                <c:pt idx="449">
                  <c:v>45714.361111111109</c:v>
                </c:pt>
                <c:pt idx="450">
                  <c:v>45714.364583333336</c:v>
                </c:pt>
                <c:pt idx="451">
                  <c:v>45714.368055555555</c:v>
                </c:pt>
                <c:pt idx="452">
                  <c:v>45714.371527777781</c:v>
                </c:pt>
                <c:pt idx="453">
                  <c:v>45714.375</c:v>
                </c:pt>
                <c:pt idx="454">
                  <c:v>45714.378472222219</c:v>
                </c:pt>
                <c:pt idx="455">
                  <c:v>45714.381944444445</c:v>
                </c:pt>
                <c:pt idx="456">
                  <c:v>45714.385416666664</c:v>
                </c:pt>
                <c:pt idx="457">
                  <c:v>45714.388888888891</c:v>
                </c:pt>
                <c:pt idx="458">
                  <c:v>45714.392361111109</c:v>
                </c:pt>
                <c:pt idx="459">
                  <c:v>45714.395833333336</c:v>
                </c:pt>
                <c:pt idx="460">
                  <c:v>45714.399305555555</c:v>
                </c:pt>
                <c:pt idx="461">
                  <c:v>45714.402777777781</c:v>
                </c:pt>
                <c:pt idx="462">
                  <c:v>45714.40625</c:v>
                </c:pt>
                <c:pt idx="463">
                  <c:v>45714.409722222219</c:v>
                </c:pt>
                <c:pt idx="464">
                  <c:v>45714.413194444445</c:v>
                </c:pt>
                <c:pt idx="465">
                  <c:v>45714.416666666664</c:v>
                </c:pt>
                <c:pt idx="466">
                  <c:v>45714.420138888891</c:v>
                </c:pt>
                <c:pt idx="467">
                  <c:v>45714.423611111109</c:v>
                </c:pt>
                <c:pt idx="468">
                  <c:v>45714.427083333336</c:v>
                </c:pt>
                <c:pt idx="469">
                  <c:v>45714.430555555555</c:v>
                </c:pt>
                <c:pt idx="470">
                  <c:v>45714.434027777781</c:v>
                </c:pt>
                <c:pt idx="471">
                  <c:v>45714.4375</c:v>
                </c:pt>
                <c:pt idx="472">
                  <c:v>45714.440972222219</c:v>
                </c:pt>
                <c:pt idx="473">
                  <c:v>45714.444444444445</c:v>
                </c:pt>
                <c:pt idx="474">
                  <c:v>45714.447916666664</c:v>
                </c:pt>
                <c:pt idx="475">
                  <c:v>45714.451388888891</c:v>
                </c:pt>
                <c:pt idx="476">
                  <c:v>45714.454861111109</c:v>
                </c:pt>
                <c:pt idx="477">
                  <c:v>45714.458333333336</c:v>
                </c:pt>
                <c:pt idx="478">
                  <c:v>45714.461805555555</c:v>
                </c:pt>
                <c:pt idx="479">
                  <c:v>45714.465277777781</c:v>
                </c:pt>
                <c:pt idx="480">
                  <c:v>45714.46875</c:v>
                </c:pt>
                <c:pt idx="481">
                  <c:v>45714.472222222219</c:v>
                </c:pt>
                <c:pt idx="482">
                  <c:v>45714.475694444445</c:v>
                </c:pt>
                <c:pt idx="483">
                  <c:v>45714.479166666664</c:v>
                </c:pt>
                <c:pt idx="484">
                  <c:v>45714.482638888891</c:v>
                </c:pt>
                <c:pt idx="485">
                  <c:v>45714.486111111109</c:v>
                </c:pt>
                <c:pt idx="486">
                  <c:v>45714.489583333336</c:v>
                </c:pt>
                <c:pt idx="487">
                  <c:v>45714.493055555555</c:v>
                </c:pt>
                <c:pt idx="488">
                  <c:v>45714.496527777781</c:v>
                </c:pt>
                <c:pt idx="489">
                  <c:v>45714.5</c:v>
                </c:pt>
                <c:pt idx="490">
                  <c:v>45714.503472222219</c:v>
                </c:pt>
                <c:pt idx="491">
                  <c:v>45714.506944444445</c:v>
                </c:pt>
                <c:pt idx="492">
                  <c:v>45714.510416666664</c:v>
                </c:pt>
                <c:pt idx="493">
                  <c:v>45714.513888888891</c:v>
                </c:pt>
                <c:pt idx="494">
                  <c:v>45714.517361111109</c:v>
                </c:pt>
                <c:pt idx="495">
                  <c:v>45714.520833333336</c:v>
                </c:pt>
                <c:pt idx="496">
                  <c:v>45714.524305555555</c:v>
                </c:pt>
                <c:pt idx="497">
                  <c:v>45714.527777777781</c:v>
                </c:pt>
                <c:pt idx="498">
                  <c:v>45714.53125</c:v>
                </c:pt>
                <c:pt idx="499">
                  <c:v>45714.534722222219</c:v>
                </c:pt>
                <c:pt idx="500">
                  <c:v>45714.538194444445</c:v>
                </c:pt>
              </c:numCache>
            </c:numRef>
          </c:xVal>
          <c:yVal>
            <c:numRef>
              <c:f>Arkusz1!$F$2:$F$502</c:f>
              <c:numCache>
                <c:formatCode>General</c:formatCode>
                <c:ptCount val="501"/>
                <c:pt idx="0">
                  <c:v>45.9</c:v>
                </c:pt>
                <c:pt idx="1">
                  <c:v>45.9</c:v>
                </c:pt>
                <c:pt idx="2">
                  <c:v>47.1</c:v>
                </c:pt>
                <c:pt idx="3">
                  <c:v>45.4</c:v>
                </c:pt>
                <c:pt idx="4">
                  <c:v>45.1</c:v>
                </c:pt>
                <c:pt idx="5">
                  <c:v>44.8</c:v>
                </c:pt>
                <c:pt idx="6">
                  <c:v>44.7</c:v>
                </c:pt>
                <c:pt idx="7">
                  <c:v>44.7</c:v>
                </c:pt>
                <c:pt idx="8">
                  <c:v>44.7</c:v>
                </c:pt>
                <c:pt idx="9">
                  <c:v>44.3</c:v>
                </c:pt>
                <c:pt idx="10">
                  <c:v>44</c:v>
                </c:pt>
                <c:pt idx="11">
                  <c:v>44.5</c:v>
                </c:pt>
                <c:pt idx="12">
                  <c:v>44.4</c:v>
                </c:pt>
                <c:pt idx="13">
                  <c:v>44.9</c:v>
                </c:pt>
                <c:pt idx="14">
                  <c:v>45.7</c:v>
                </c:pt>
                <c:pt idx="15">
                  <c:v>47.5</c:v>
                </c:pt>
                <c:pt idx="16">
                  <c:v>49.9</c:v>
                </c:pt>
                <c:pt idx="17">
                  <c:v>50.5</c:v>
                </c:pt>
                <c:pt idx="18">
                  <c:v>50.5</c:v>
                </c:pt>
                <c:pt idx="19">
                  <c:v>50.5</c:v>
                </c:pt>
                <c:pt idx="20">
                  <c:v>51</c:v>
                </c:pt>
                <c:pt idx="21">
                  <c:v>50</c:v>
                </c:pt>
                <c:pt idx="22">
                  <c:v>49.9</c:v>
                </c:pt>
                <c:pt idx="23">
                  <c:v>49.5</c:v>
                </c:pt>
                <c:pt idx="24">
                  <c:v>49</c:v>
                </c:pt>
                <c:pt idx="25">
                  <c:v>48.5</c:v>
                </c:pt>
                <c:pt idx="26">
                  <c:v>51.4</c:v>
                </c:pt>
                <c:pt idx="27">
                  <c:v>52.1</c:v>
                </c:pt>
                <c:pt idx="28">
                  <c:v>52.6</c:v>
                </c:pt>
                <c:pt idx="29">
                  <c:v>53.2</c:v>
                </c:pt>
                <c:pt idx="30">
                  <c:v>53.1</c:v>
                </c:pt>
                <c:pt idx="31">
                  <c:v>52.7</c:v>
                </c:pt>
                <c:pt idx="32">
                  <c:v>51.9</c:v>
                </c:pt>
                <c:pt idx="33">
                  <c:v>51.8</c:v>
                </c:pt>
                <c:pt idx="34">
                  <c:v>51.9</c:v>
                </c:pt>
                <c:pt idx="35">
                  <c:v>51.6</c:v>
                </c:pt>
                <c:pt idx="36">
                  <c:v>51.4</c:v>
                </c:pt>
                <c:pt idx="37">
                  <c:v>51.3</c:v>
                </c:pt>
                <c:pt idx="38">
                  <c:v>51</c:v>
                </c:pt>
                <c:pt idx="39">
                  <c:v>50.8</c:v>
                </c:pt>
                <c:pt idx="40">
                  <c:v>50.4</c:v>
                </c:pt>
                <c:pt idx="41">
                  <c:v>48.8</c:v>
                </c:pt>
                <c:pt idx="42">
                  <c:v>49.8</c:v>
                </c:pt>
                <c:pt idx="43">
                  <c:v>50</c:v>
                </c:pt>
                <c:pt idx="44">
                  <c:v>49.8</c:v>
                </c:pt>
                <c:pt idx="45">
                  <c:v>49.6</c:v>
                </c:pt>
                <c:pt idx="46">
                  <c:v>45.9</c:v>
                </c:pt>
                <c:pt idx="47">
                  <c:v>45.4</c:v>
                </c:pt>
                <c:pt idx="48">
                  <c:v>45</c:v>
                </c:pt>
                <c:pt idx="49">
                  <c:v>44.8</c:v>
                </c:pt>
                <c:pt idx="50">
                  <c:v>44</c:v>
                </c:pt>
                <c:pt idx="51">
                  <c:v>44.2</c:v>
                </c:pt>
                <c:pt idx="52">
                  <c:v>44.7</c:v>
                </c:pt>
                <c:pt idx="53">
                  <c:v>46.4</c:v>
                </c:pt>
                <c:pt idx="54">
                  <c:v>43.5</c:v>
                </c:pt>
                <c:pt idx="55">
                  <c:v>43.2</c:v>
                </c:pt>
                <c:pt idx="56">
                  <c:v>43.1</c:v>
                </c:pt>
                <c:pt idx="57">
                  <c:v>43.8</c:v>
                </c:pt>
                <c:pt idx="58">
                  <c:v>46.3</c:v>
                </c:pt>
                <c:pt idx="59">
                  <c:v>48.1</c:v>
                </c:pt>
                <c:pt idx="60">
                  <c:v>47.5</c:v>
                </c:pt>
                <c:pt idx="61">
                  <c:v>47.1</c:v>
                </c:pt>
                <c:pt idx="62">
                  <c:v>47.1</c:v>
                </c:pt>
                <c:pt idx="63">
                  <c:v>46.7</c:v>
                </c:pt>
                <c:pt idx="64">
                  <c:v>46.5</c:v>
                </c:pt>
                <c:pt idx="65">
                  <c:v>46.4</c:v>
                </c:pt>
                <c:pt idx="66">
                  <c:v>46.4</c:v>
                </c:pt>
                <c:pt idx="67">
                  <c:v>45.8</c:v>
                </c:pt>
                <c:pt idx="68">
                  <c:v>45.8</c:v>
                </c:pt>
                <c:pt idx="69">
                  <c:v>45.8</c:v>
                </c:pt>
                <c:pt idx="70">
                  <c:v>45.6</c:v>
                </c:pt>
                <c:pt idx="71">
                  <c:v>45.5</c:v>
                </c:pt>
                <c:pt idx="72">
                  <c:v>45.5</c:v>
                </c:pt>
                <c:pt idx="73">
                  <c:v>45.2</c:v>
                </c:pt>
                <c:pt idx="74">
                  <c:v>45</c:v>
                </c:pt>
                <c:pt idx="75">
                  <c:v>44.9</c:v>
                </c:pt>
                <c:pt idx="76">
                  <c:v>44.9</c:v>
                </c:pt>
                <c:pt idx="77">
                  <c:v>44.7</c:v>
                </c:pt>
                <c:pt idx="78">
                  <c:v>44.6</c:v>
                </c:pt>
                <c:pt idx="79">
                  <c:v>44.6</c:v>
                </c:pt>
                <c:pt idx="80">
                  <c:v>44.7</c:v>
                </c:pt>
                <c:pt idx="81">
                  <c:v>44.5</c:v>
                </c:pt>
                <c:pt idx="82">
                  <c:v>44.4</c:v>
                </c:pt>
                <c:pt idx="83">
                  <c:v>44.5</c:v>
                </c:pt>
                <c:pt idx="84">
                  <c:v>44.3</c:v>
                </c:pt>
                <c:pt idx="85">
                  <c:v>44.5</c:v>
                </c:pt>
                <c:pt idx="86">
                  <c:v>44.3</c:v>
                </c:pt>
                <c:pt idx="87">
                  <c:v>44.2</c:v>
                </c:pt>
                <c:pt idx="88">
                  <c:v>44.2</c:v>
                </c:pt>
                <c:pt idx="89">
                  <c:v>44</c:v>
                </c:pt>
                <c:pt idx="90">
                  <c:v>44.2</c:v>
                </c:pt>
                <c:pt idx="91">
                  <c:v>44</c:v>
                </c:pt>
                <c:pt idx="92">
                  <c:v>44.1</c:v>
                </c:pt>
                <c:pt idx="93">
                  <c:v>44</c:v>
                </c:pt>
                <c:pt idx="94">
                  <c:v>44</c:v>
                </c:pt>
                <c:pt idx="95">
                  <c:v>43.9</c:v>
                </c:pt>
                <c:pt idx="96">
                  <c:v>43.9</c:v>
                </c:pt>
                <c:pt idx="97">
                  <c:v>43.6</c:v>
                </c:pt>
                <c:pt idx="98">
                  <c:v>43.5</c:v>
                </c:pt>
                <c:pt idx="99">
                  <c:v>43.7</c:v>
                </c:pt>
                <c:pt idx="100">
                  <c:v>43.8</c:v>
                </c:pt>
                <c:pt idx="101">
                  <c:v>43.5</c:v>
                </c:pt>
                <c:pt idx="102">
                  <c:v>43.4</c:v>
                </c:pt>
                <c:pt idx="103">
                  <c:v>43.5</c:v>
                </c:pt>
                <c:pt idx="104">
                  <c:v>43.2</c:v>
                </c:pt>
                <c:pt idx="105">
                  <c:v>43.5</c:v>
                </c:pt>
                <c:pt idx="106">
                  <c:v>43.2</c:v>
                </c:pt>
                <c:pt idx="107">
                  <c:v>43.1</c:v>
                </c:pt>
                <c:pt idx="108">
                  <c:v>43.1</c:v>
                </c:pt>
                <c:pt idx="109">
                  <c:v>43.1</c:v>
                </c:pt>
                <c:pt idx="110">
                  <c:v>43.2</c:v>
                </c:pt>
                <c:pt idx="111">
                  <c:v>43.5</c:v>
                </c:pt>
                <c:pt idx="112">
                  <c:v>42.9</c:v>
                </c:pt>
                <c:pt idx="113">
                  <c:v>42.9</c:v>
                </c:pt>
                <c:pt idx="114">
                  <c:v>43</c:v>
                </c:pt>
                <c:pt idx="115">
                  <c:v>43.1</c:v>
                </c:pt>
                <c:pt idx="116">
                  <c:v>42.9</c:v>
                </c:pt>
                <c:pt idx="117">
                  <c:v>43</c:v>
                </c:pt>
                <c:pt idx="118">
                  <c:v>43.1</c:v>
                </c:pt>
                <c:pt idx="119">
                  <c:v>43.2</c:v>
                </c:pt>
                <c:pt idx="120">
                  <c:v>43</c:v>
                </c:pt>
                <c:pt idx="121">
                  <c:v>43</c:v>
                </c:pt>
                <c:pt idx="122">
                  <c:v>43.1</c:v>
                </c:pt>
                <c:pt idx="123">
                  <c:v>42.7</c:v>
                </c:pt>
                <c:pt idx="124">
                  <c:v>42.7</c:v>
                </c:pt>
                <c:pt idx="125">
                  <c:v>42.9</c:v>
                </c:pt>
                <c:pt idx="126">
                  <c:v>42.7</c:v>
                </c:pt>
                <c:pt idx="127">
                  <c:v>42.7</c:v>
                </c:pt>
                <c:pt idx="128">
                  <c:v>42.8</c:v>
                </c:pt>
                <c:pt idx="129">
                  <c:v>42.7</c:v>
                </c:pt>
                <c:pt idx="130">
                  <c:v>42.7</c:v>
                </c:pt>
                <c:pt idx="131">
                  <c:v>42.5</c:v>
                </c:pt>
                <c:pt idx="132">
                  <c:v>42.7</c:v>
                </c:pt>
                <c:pt idx="133">
                  <c:v>42.8</c:v>
                </c:pt>
                <c:pt idx="134">
                  <c:v>43.2</c:v>
                </c:pt>
                <c:pt idx="135">
                  <c:v>42.6</c:v>
                </c:pt>
                <c:pt idx="136">
                  <c:v>43</c:v>
                </c:pt>
                <c:pt idx="137">
                  <c:v>42.9</c:v>
                </c:pt>
                <c:pt idx="138">
                  <c:v>42.8</c:v>
                </c:pt>
                <c:pt idx="139">
                  <c:v>42.6</c:v>
                </c:pt>
                <c:pt idx="140">
                  <c:v>42.7</c:v>
                </c:pt>
                <c:pt idx="141">
                  <c:v>42.4</c:v>
                </c:pt>
                <c:pt idx="142">
                  <c:v>42.4</c:v>
                </c:pt>
                <c:pt idx="143">
                  <c:v>42.5</c:v>
                </c:pt>
                <c:pt idx="144">
                  <c:v>42.9</c:v>
                </c:pt>
                <c:pt idx="145">
                  <c:v>42.3</c:v>
                </c:pt>
                <c:pt idx="146">
                  <c:v>42.5</c:v>
                </c:pt>
                <c:pt idx="147">
                  <c:v>42.6</c:v>
                </c:pt>
                <c:pt idx="148">
                  <c:v>42.2</c:v>
                </c:pt>
                <c:pt idx="149">
                  <c:v>42.6</c:v>
                </c:pt>
                <c:pt idx="150">
                  <c:v>42.6</c:v>
                </c:pt>
                <c:pt idx="151">
                  <c:v>42.7</c:v>
                </c:pt>
                <c:pt idx="152">
                  <c:v>42.4</c:v>
                </c:pt>
                <c:pt idx="153">
                  <c:v>42.5</c:v>
                </c:pt>
                <c:pt idx="154">
                  <c:v>42.3</c:v>
                </c:pt>
                <c:pt idx="155">
                  <c:v>42.2</c:v>
                </c:pt>
                <c:pt idx="156">
                  <c:v>42.2</c:v>
                </c:pt>
                <c:pt idx="157">
                  <c:v>42.1</c:v>
                </c:pt>
                <c:pt idx="158">
                  <c:v>42</c:v>
                </c:pt>
                <c:pt idx="159">
                  <c:v>41.6</c:v>
                </c:pt>
                <c:pt idx="160">
                  <c:v>41.9</c:v>
                </c:pt>
                <c:pt idx="161">
                  <c:v>41.7</c:v>
                </c:pt>
                <c:pt idx="162">
                  <c:v>25.8</c:v>
                </c:pt>
                <c:pt idx="163">
                  <c:v>20</c:v>
                </c:pt>
                <c:pt idx="164">
                  <c:v>18.2</c:v>
                </c:pt>
                <c:pt idx="165">
                  <c:v>19.8</c:v>
                </c:pt>
                <c:pt idx="166">
                  <c:v>20.399999999999999</c:v>
                </c:pt>
                <c:pt idx="167">
                  <c:v>20.8</c:v>
                </c:pt>
                <c:pt idx="168">
                  <c:v>20.5</c:v>
                </c:pt>
                <c:pt idx="169">
                  <c:v>20.5</c:v>
                </c:pt>
                <c:pt idx="170">
                  <c:v>20.5</c:v>
                </c:pt>
                <c:pt idx="171">
                  <c:v>20</c:v>
                </c:pt>
                <c:pt idx="172">
                  <c:v>20.100000000000001</c:v>
                </c:pt>
                <c:pt idx="173">
                  <c:v>20.3</c:v>
                </c:pt>
                <c:pt idx="174">
                  <c:v>20.9</c:v>
                </c:pt>
                <c:pt idx="175">
                  <c:v>21.6</c:v>
                </c:pt>
                <c:pt idx="176">
                  <c:v>23.5</c:v>
                </c:pt>
                <c:pt idx="177">
                  <c:v>25.2</c:v>
                </c:pt>
                <c:pt idx="178">
                  <c:v>27</c:v>
                </c:pt>
                <c:pt idx="179">
                  <c:v>25.3</c:v>
                </c:pt>
                <c:pt idx="180">
                  <c:v>23.1</c:v>
                </c:pt>
                <c:pt idx="181">
                  <c:v>22.7</c:v>
                </c:pt>
                <c:pt idx="182">
                  <c:v>22.5</c:v>
                </c:pt>
                <c:pt idx="183">
                  <c:v>22.4</c:v>
                </c:pt>
                <c:pt idx="184">
                  <c:v>21.6</c:v>
                </c:pt>
                <c:pt idx="185">
                  <c:v>21.1</c:v>
                </c:pt>
                <c:pt idx="186">
                  <c:v>20.8</c:v>
                </c:pt>
                <c:pt idx="187">
                  <c:v>21.4</c:v>
                </c:pt>
                <c:pt idx="188">
                  <c:v>21.8</c:v>
                </c:pt>
                <c:pt idx="189">
                  <c:v>21.8</c:v>
                </c:pt>
                <c:pt idx="190">
                  <c:v>21.3</c:v>
                </c:pt>
                <c:pt idx="191">
                  <c:v>21.2</c:v>
                </c:pt>
                <c:pt idx="192">
                  <c:v>21.5</c:v>
                </c:pt>
                <c:pt idx="193">
                  <c:v>22.3</c:v>
                </c:pt>
                <c:pt idx="194">
                  <c:v>23.3</c:v>
                </c:pt>
                <c:pt idx="195">
                  <c:v>23.4</c:v>
                </c:pt>
                <c:pt idx="196">
                  <c:v>22.1</c:v>
                </c:pt>
                <c:pt idx="197">
                  <c:v>22.8</c:v>
                </c:pt>
                <c:pt idx="198">
                  <c:v>23</c:v>
                </c:pt>
                <c:pt idx="199">
                  <c:v>22.9</c:v>
                </c:pt>
                <c:pt idx="200">
                  <c:v>23.5</c:v>
                </c:pt>
                <c:pt idx="201">
                  <c:v>23.3</c:v>
                </c:pt>
                <c:pt idx="202">
                  <c:v>23.8</c:v>
                </c:pt>
                <c:pt idx="203">
                  <c:v>24.9</c:v>
                </c:pt>
                <c:pt idx="204">
                  <c:v>26.6</c:v>
                </c:pt>
                <c:pt idx="205">
                  <c:v>28.5</c:v>
                </c:pt>
                <c:pt idx="206">
                  <c:v>28.7</c:v>
                </c:pt>
                <c:pt idx="207">
                  <c:v>29.8</c:v>
                </c:pt>
                <c:pt idx="208">
                  <c:v>30.7</c:v>
                </c:pt>
                <c:pt idx="209">
                  <c:v>31.6</c:v>
                </c:pt>
                <c:pt idx="210">
                  <c:v>32.6</c:v>
                </c:pt>
                <c:pt idx="211">
                  <c:v>34</c:v>
                </c:pt>
                <c:pt idx="212">
                  <c:v>35.4</c:v>
                </c:pt>
                <c:pt idx="213">
                  <c:v>36.700000000000003</c:v>
                </c:pt>
                <c:pt idx="214">
                  <c:v>37.700000000000003</c:v>
                </c:pt>
                <c:pt idx="215">
                  <c:v>38.4</c:v>
                </c:pt>
                <c:pt idx="216">
                  <c:v>39.1</c:v>
                </c:pt>
                <c:pt idx="217">
                  <c:v>39.799999999999997</c:v>
                </c:pt>
                <c:pt idx="218">
                  <c:v>40.4</c:v>
                </c:pt>
                <c:pt idx="219">
                  <c:v>40.9</c:v>
                </c:pt>
                <c:pt idx="220">
                  <c:v>41.3</c:v>
                </c:pt>
                <c:pt idx="221">
                  <c:v>41.9</c:v>
                </c:pt>
                <c:pt idx="222">
                  <c:v>42.3</c:v>
                </c:pt>
                <c:pt idx="223">
                  <c:v>42.7</c:v>
                </c:pt>
                <c:pt idx="224">
                  <c:v>43</c:v>
                </c:pt>
                <c:pt idx="225">
                  <c:v>42.7</c:v>
                </c:pt>
                <c:pt idx="226">
                  <c:v>44.8</c:v>
                </c:pt>
                <c:pt idx="227">
                  <c:v>44.5</c:v>
                </c:pt>
                <c:pt idx="228">
                  <c:v>45.7</c:v>
                </c:pt>
                <c:pt idx="229">
                  <c:v>45.3</c:v>
                </c:pt>
                <c:pt idx="230">
                  <c:v>45.9</c:v>
                </c:pt>
                <c:pt idx="231">
                  <c:v>46.8</c:v>
                </c:pt>
                <c:pt idx="232">
                  <c:v>47.6</c:v>
                </c:pt>
                <c:pt idx="233">
                  <c:v>48.1</c:v>
                </c:pt>
                <c:pt idx="234">
                  <c:v>48</c:v>
                </c:pt>
                <c:pt idx="235">
                  <c:v>48</c:v>
                </c:pt>
                <c:pt idx="236">
                  <c:v>48.4</c:v>
                </c:pt>
                <c:pt idx="237">
                  <c:v>48.6</c:v>
                </c:pt>
                <c:pt idx="238">
                  <c:v>48.5</c:v>
                </c:pt>
                <c:pt idx="239">
                  <c:v>48.9</c:v>
                </c:pt>
                <c:pt idx="240">
                  <c:v>43.6</c:v>
                </c:pt>
                <c:pt idx="241">
                  <c:v>41.4</c:v>
                </c:pt>
                <c:pt idx="242">
                  <c:v>45.5</c:v>
                </c:pt>
                <c:pt idx="243">
                  <c:v>46.5</c:v>
                </c:pt>
                <c:pt idx="244">
                  <c:v>46.7</c:v>
                </c:pt>
                <c:pt idx="245">
                  <c:v>46.4</c:v>
                </c:pt>
                <c:pt idx="246">
                  <c:v>48.6</c:v>
                </c:pt>
                <c:pt idx="247">
                  <c:v>49.7</c:v>
                </c:pt>
                <c:pt idx="248">
                  <c:v>51.7</c:v>
                </c:pt>
                <c:pt idx="249">
                  <c:v>52.4</c:v>
                </c:pt>
                <c:pt idx="250">
                  <c:v>53.1</c:v>
                </c:pt>
                <c:pt idx="251">
                  <c:v>53.5</c:v>
                </c:pt>
                <c:pt idx="252">
                  <c:v>52.5</c:v>
                </c:pt>
                <c:pt idx="253">
                  <c:v>51.8</c:v>
                </c:pt>
                <c:pt idx="254">
                  <c:v>52.1</c:v>
                </c:pt>
                <c:pt idx="255">
                  <c:v>51.5</c:v>
                </c:pt>
                <c:pt idx="256">
                  <c:v>51.6</c:v>
                </c:pt>
                <c:pt idx="257">
                  <c:v>51</c:v>
                </c:pt>
                <c:pt idx="258">
                  <c:v>52.1</c:v>
                </c:pt>
                <c:pt idx="259">
                  <c:v>51.3</c:v>
                </c:pt>
                <c:pt idx="260">
                  <c:v>51.4</c:v>
                </c:pt>
                <c:pt idx="261">
                  <c:v>51</c:v>
                </c:pt>
                <c:pt idx="262">
                  <c:v>52.7</c:v>
                </c:pt>
                <c:pt idx="263">
                  <c:v>55.9</c:v>
                </c:pt>
                <c:pt idx="264">
                  <c:v>54.8</c:v>
                </c:pt>
                <c:pt idx="265">
                  <c:v>53.6</c:v>
                </c:pt>
                <c:pt idx="266">
                  <c:v>53.2</c:v>
                </c:pt>
                <c:pt idx="267">
                  <c:v>52.4</c:v>
                </c:pt>
                <c:pt idx="268">
                  <c:v>52.1</c:v>
                </c:pt>
                <c:pt idx="269">
                  <c:v>51.7</c:v>
                </c:pt>
                <c:pt idx="270">
                  <c:v>55.8</c:v>
                </c:pt>
                <c:pt idx="271">
                  <c:v>57.2</c:v>
                </c:pt>
                <c:pt idx="272">
                  <c:v>57.2</c:v>
                </c:pt>
                <c:pt idx="273">
                  <c:v>55.4</c:v>
                </c:pt>
                <c:pt idx="274">
                  <c:v>55.7</c:v>
                </c:pt>
                <c:pt idx="275">
                  <c:v>54.6</c:v>
                </c:pt>
                <c:pt idx="276">
                  <c:v>54.4</c:v>
                </c:pt>
                <c:pt idx="277">
                  <c:v>54.4</c:v>
                </c:pt>
                <c:pt idx="278">
                  <c:v>53.9</c:v>
                </c:pt>
                <c:pt idx="279">
                  <c:v>53.6</c:v>
                </c:pt>
                <c:pt idx="280">
                  <c:v>53.3</c:v>
                </c:pt>
                <c:pt idx="281">
                  <c:v>53.2</c:v>
                </c:pt>
                <c:pt idx="282">
                  <c:v>53</c:v>
                </c:pt>
                <c:pt idx="283">
                  <c:v>53</c:v>
                </c:pt>
                <c:pt idx="284">
                  <c:v>52.3</c:v>
                </c:pt>
                <c:pt idx="285">
                  <c:v>52.1</c:v>
                </c:pt>
                <c:pt idx="286">
                  <c:v>52.2</c:v>
                </c:pt>
                <c:pt idx="287">
                  <c:v>52</c:v>
                </c:pt>
                <c:pt idx="288">
                  <c:v>49.6</c:v>
                </c:pt>
                <c:pt idx="289">
                  <c:v>33.1</c:v>
                </c:pt>
                <c:pt idx="290">
                  <c:v>27.6</c:v>
                </c:pt>
                <c:pt idx="291">
                  <c:v>25.5</c:v>
                </c:pt>
                <c:pt idx="292">
                  <c:v>24.2</c:v>
                </c:pt>
                <c:pt idx="293">
                  <c:v>23.7</c:v>
                </c:pt>
                <c:pt idx="294">
                  <c:v>23.2</c:v>
                </c:pt>
                <c:pt idx="295">
                  <c:v>22.8</c:v>
                </c:pt>
                <c:pt idx="296">
                  <c:v>22.3</c:v>
                </c:pt>
                <c:pt idx="297">
                  <c:v>22.3</c:v>
                </c:pt>
                <c:pt idx="298">
                  <c:v>20.399999999999999</c:v>
                </c:pt>
                <c:pt idx="299">
                  <c:v>20.7</c:v>
                </c:pt>
                <c:pt idx="300">
                  <c:v>21.7</c:v>
                </c:pt>
                <c:pt idx="301">
                  <c:v>25.3</c:v>
                </c:pt>
                <c:pt idx="302">
                  <c:v>27.1</c:v>
                </c:pt>
                <c:pt idx="303">
                  <c:v>28.9</c:v>
                </c:pt>
                <c:pt idx="304">
                  <c:v>31.3</c:v>
                </c:pt>
                <c:pt idx="305">
                  <c:v>32.6</c:v>
                </c:pt>
                <c:pt idx="306">
                  <c:v>34.299999999999997</c:v>
                </c:pt>
                <c:pt idx="307">
                  <c:v>35.700000000000003</c:v>
                </c:pt>
                <c:pt idx="308">
                  <c:v>38.299999999999997</c:v>
                </c:pt>
                <c:pt idx="309">
                  <c:v>41.4</c:v>
                </c:pt>
                <c:pt idx="310">
                  <c:v>42.2</c:v>
                </c:pt>
                <c:pt idx="311">
                  <c:v>43.5</c:v>
                </c:pt>
                <c:pt idx="312">
                  <c:v>44.4</c:v>
                </c:pt>
                <c:pt idx="313">
                  <c:v>47</c:v>
                </c:pt>
                <c:pt idx="314">
                  <c:v>48</c:v>
                </c:pt>
                <c:pt idx="315">
                  <c:v>49.9</c:v>
                </c:pt>
                <c:pt idx="316">
                  <c:v>36.9</c:v>
                </c:pt>
                <c:pt idx="317">
                  <c:v>45.7</c:v>
                </c:pt>
                <c:pt idx="318">
                  <c:v>47</c:v>
                </c:pt>
                <c:pt idx="319">
                  <c:v>47.2</c:v>
                </c:pt>
                <c:pt idx="320">
                  <c:v>47.4</c:v>
                </c:pt>
                <c:pt idx="321">
                  <c:v>48.1</c:v>
                </c:pt>
                <c:pt idx="322">
                  <c:v>48.5</c:v>
                </c:pt>
                <c:pt idx="323">
                  <c:v>48.5</c:v>
                </c:pt>
                <c:pt idx="324">
                  <c:v>48.6</c:v>
                </c:pt>
                <c:pt idx="325">
                  <c:v>48.5</c:v>
                </c:pt>
                <c:pt idx="326">
                  <c:v>49.2</c:v>
                </c:pt>
                <c:pt idx="327">
                  <c:v>49.3</c:v>
                </c:pt>
                <c:pt idx="328">
                  <c:v>49.7</c:v>
                </c:pt>
                <c:pt idx="329">
                  <c:v>49.7</c:v>
                </c:pt>
                <c:pt idx="330">
                  <c:v>50.8</c:v>
                </c:pt>
                <c:pt idx="331">
                  <c:v>51.3</c:v>
                </c:pt>
                <c:pt idx="332">
                  <c:v>49.8</c:v>
                </c:pt>
                <c:pt idx="333">
                  <c:v>51.5</c:v>
                </c:pt>
                <c:pt idx="334">
                  <c:v>50.7</c:v>
                </c:pt>
                <c:pt idx="335">
                  <c:v>51</c:v>
                </c:pt>
                <c:pt idx="336">
                  <c:v>50.9</c:v>
                </c:pt>
                <c:pt idx="337">
                  <c:v>50.9</c:v>
                </c:pt>
                <c:pt idx="338">
                  <c:v>51.1</c:v>
                </c:pt>
                <c:pt idx="339">
                  <c:v>50.8</c:v>
                </c:pt>
                <c:pt idx="340">
                  <c:v>50.9</c:v>
                </c:pt>
                <c:pt idx="341">
                  <c:v>50.9</c:v>
                </c:pt>
                <c:pt idx="342">
                  <c:v>50.8</c:v>
                </c:pt>
                <c:pt idx="343">
                  <c:v>50.6</c:v>
                </c:pt>
                <c:pt idx="344">
                  <c:v>50.7</c:v>
                </c:pt>
                <c:pt idx="345">
                  <c:v>50.7</c:v>
                </c:pt>
                <c:pt idx="346">
                  <c:v>50.5</c:v>
                </c:pt>
                <c:pt idx="347">
                  <c:v>50.5</c:v>
                </c:pt>
                <c:pt idx="348">
                  <c:v>50.7</c:v>
                </c:pt>
                <c:pt idx="349">
                  <c:v>50.5</c:v>
                </c:pt>
                <c:pt idx="350">
                  <c:v>50.6</c:v>
                </c:pt>
                <c:pt idx="351">
                  <c:v>50.6</c:v>
                </c:pt>
                <c:pt idx="352">
                  <c:v>50.5</c:v>
                </c:pt>
                <c:pt idx="353">
                  <c:v>50.2</c:v>
                </c:pt>
                <c:pt idx="354">
                  <c:v>50.4</c:v>
                </c:pt>
                <c:pt idx="355">
                  <c:v>50.4</c:v>
                </c:pt>
                <c:pt idx="356">
                  <c:v>50.5</c:v>
                </c:pt>
                <c:pt idx="357">
                  <c:v>50.3</c:v>
                </c:pt>
                <c:pt idx="358">
                  <c:v>50.3</c:v>
                </c:pt>
                <c:pt idx="359">
                  <c:v>50.5</c:v>
                </c:pt>
                <c:pt idx="360">
                  <c:v>50.5</c:v>
                </c:pt>
                <c:pt idx="361">
                  <c:v>50.6</c:v>
                </c:pt>
                <c:pt idx="362">
                  <c:v>50.6</c:v>
                </c:pt>
                <c:pt idx="363">
                  <c:v>50.6</c:v>
                </c:pt>
                <c:pt idx="364">
                  <c:v>50.4</c:v>
                </c:pt>
                <c:pt idx="365">
                  <c:v>50.3</c:v>
                </c:pt>
                <c:pt idx="366">
                  <c:v>50.3</c:v>
                </c:pt>
                <c:pt idx="367">
                  <c:v>50.5</c:v>
                </c:pt>
                <c:pt idx="368">
                  <c:v>50.4</c:v>
                </c:pt>
                <c:pt idx="369">
                  <c:v>50.3</c:v>
                </c:pt>
                <c:pt idx="370">
                  <c:v>50.3</c:v>
                </c:pt>
                <c:pt idx="371">
                  <c:v>50.4</c:v>
                </c:pt>
                <c:pt idx="372">
                  <c:v>50.1</c:v>
                </c:pt>
                <c:pt idx="373">
                  <c:v>50.2</c:v>
                </c:pt>
                <c:pt idx="374">
                  <c:v>50.1</c:v>
                </c:pt>
                <c:pt idx="375">
                  <c:v>49.9</c:v>
                </c:pt>
                <c:pt idx="376">
                  <c:v>49.7</c:v>
                </c:pt>
                <c:pt idx="377">
                  <c:v>50</c:v>
                </c:pt>
                <c:pt idx="378">
                  <c:v>49.7</c:v>
                </c:pt>
                <c:pt idx="379">
                  <c:v>49.8</c:v>
                </c:pt>
                <c:pt idx="380">
                  <c:v>50</c:v>
                </c:pt>
                <c:pt idx="381">
                  <c:v>49.6</c:v>
                </c:pt>
                <c:pt idx="382">
                  <c:v>49.8</c:v>
                </c:pt>
                <c:pt idx="383">
                  <c:v>49.4</c:v>
                </c:pt>
                <c:pt idx="384">
                  <c:v>49.6</c:v>
                </c:pt>
                <c:pt idx="385">
                  <c:v>49.4</c:v>
                </c:pt>
                <c:pt idx="386">
                  <c:v>49.4</c:v>
                </c:pt>
                <c:pt idx="387">
                  <c:v>49.2</c:v>
                </c:pt>
                <c:pt idx="388">
                  <c:v>49.2</c:v>
                </c:pt>
                <c:pt idx="389">
                  <c:v>49.1</c:v>
                </c:pt>
                <c:pt idx="390">
                  <c:v>49.4</c:v>
                </c:pt>
                <c:pt idx="391">
                  <c:v>49.2</c:v>
                </c:pt>
                <c:pt idx="392">
                  <c:v>49</c:v>
                </c:pt>
                <c:pt idx="393">
                  <c:v>48.9</c:v>
                </c:pt>
                <c:pt idx="394">
                  <c:v>49.1</c:v>
                </c:pt>
                <c:pt idx="395">
                  <c:v>48.9</c:v>
                </c:pt>
                <c:pt idx="396">
                  <c:v>48.4</c:v>
                </c:pt>
                <c:pt idx="397">
                  <c:v>48.7</c:v>
                </c:pt>
                <c:pt idx="398">
                  <c:v>48.9</c:v>
                </c:pt>
                <c:pt idx="399">
                  <c:v>48.4</c:v>
                </c:pt>
                <c:pt idx="400">
                  <c:v>48.9</c:v>
                </c:pt>
                <c:pt idx="401">
                  <c:v>48.9</c:v>
                </c:pt>
                <c:pt idx="402">
                  <c:v>48.4</c:v>
                </c:pt>
                <c:pt idx="403">
                  <c:v>48.6</c:v>
                </c:pt>
                <c:pt idx="404">
                  <c:v>48.5</c:v>
                </c:pt>
                <c:pt idx="405">
                  <c:v>48.2</c:v>
                </c:pt>
                <c:pt idx="406">
                  <c:v>48</c:v>
                </c:pt>
                <c:pt idx="407">
                  <c:v>47.9</c:v>
                </c:pt>
                <c:pt idx="408">
                  <c:v>47.8</c:v>
                </c:pt>
                <c:pt idx="409">
                  <c:v>48</c:v>
                </c:pt>
                <c:pt idx="410">
                  <c:v>47.6</c:v>
                </c:pt>
                <c:pt idx="411">
                  <c:v>47.4</c:v>
                </c:pt>
                <c:pt idx="412">
                  <c:v>47.2</c:v>
                </c:pt>
                <c:pt idx="413">
                  <c:v>47.3</c:v>
                </c:pt>
                <c:pt idx="414">
                  <c:v>47.5</c:v>
                </c:pt>
                <c:pt idx="415">
                  <c:v>47.5</c:v>
                </c:pt>
                <c:pt idx="416">
                  <c:v>46.8</c:v>
                </c:pt>
                <c:pt idx="417">
                  <c:v>46.9</c:v>
                </c:pt>
                <c:pt idx="418">
                  <c:v>46.6</c:v>
                </c:pt>
                <c:pt idx="419">
                  <c:v>46.6</c:v>
                </c:pt>
                <c:pt idx="420">
                  <c:v>46.1</c:v>
                </c:pt>
                <c:pt idx="421">
                  <c:v>46.6</c:v>
                </c:pt>
                <c:pt idx="422">
                  <c:v>46.4</c:v>
                </c:pt>
                <c:pt idx="423">
                  <c:v>46.2</c:v>
                </c:pt>
                <c:pt idx="424">
                  <c:v>46.2</c:v>
                </c:pt>
                <c:pt idx="425">
                  <c:v>46.3</c:v>
                </c:pt>
                <c:pt idx="426">
                  <c:v>45.9</c:v>
                </c:pt>
                <c:pt idx="427">
                  <c:v>45.8</c:v>
                </c:pt>
                <c:pt idx="428">
                  <c:v>45.5</c:v>
                </c:pt>
                <c:pt idx="429">
                  <c:v>45.6</c:v>
                </c:pt>
                <c:pt idx="430">
                  <c:v>45.6</c:v>
                </c:pt>
                <c:pt idx="431">
                  <c:v>45.5</c:v>
                </c:pt>
                <c:pt idx="432">
                  <c:v>45.5</c:v>
                </c:pt>
                <c:pt idx="433">
                  <c:v>45.3</c:v>
                </c:pt>
                <c:pt idx="434">
                  <c:v>44.4</c:v>
                </c:pt>
                <c:pt idx="435">
                  <c:v>44.8</c:v>
                </c:pt>
                <c:pt idx="436">
                  <c:v>44.5</c:v>
                </c:pt>
                <c:pt idx="437">
                  <c:v>44.6</c:v>
                </c:pt>
                <c:pt idx="438">
                  <c:v>44.4</c:v>
                </c:pt>
                <c:pt idx="439">
                  <c:v>44.4</c:v>
                </c:pt>
                <c:pt idx="440">
                  <c:v>44.2</c:v>
                </c:pt>
                <c:pt idx="441">
                  <c:v>45.1</c:v>
                </c:pt>
                <c:pt idx="442">
                  <c:v>44</c:v>
                </c:pt>
                <c:pt idx="443">
                  <c:v>44</c:v>
                </c:pt>
                <c:pt idx="444">
                  <c:v>44.8</c:v>
                </c:pt>
                <c:pt idx="445">
                  <c:v>46.6</c:v>
                </c:pt>
                <c:pt idx="446">
                  <c:v>46.9</c:v>
                </c:pt>
                <c:pt idx="447">
                  <c:v>47.6</c:v>
                </c:pt>
                <c:pt idx="448">
                  <c:v>47.3</c:v>
                </c:pt>
                <c:pt idx="449">
                  <c:v>46.9</c:v>
                </c:pt>
                <c:pt idx="450">
                  <c:v>32.700000000000003</c:v>
                </c:pt>
                <c:pt idx="451">
                  <c:v>21.7</c:v>
                </c:pt>
                <c:pt idx="452">
                  <c:v>18.5</c:v>
                </c:pt>
                <c:pt idx="453">
                  <c:v>17.600000000000001</c:v>
                </c:pt>
                <c:pt idx="454">
                  <c:v>17.100000000000001</c:v>
                </c:pt>
                <c:pt idx="455">
                  <c:v>17</c:v>
                </c:pt>
                <c:pt idx="456">
                  <c:v>17.100000000000001</c:v>
                </c:pt>
                <c:pt idx="457">
                  <c:v>17.100000000000001</c:v>
                </c:pt>
                <c:pt idx="458">
                  <c:v>17.600000000000001</c:v>
                </c:pt>
                <c:pt idx="459">
                  <c:v>18.8</c:v>
                </c:pt>
                <c:pt idx="460">
                  <c:v>20.5</c:v>
                </c:pt>
                <c:pt idx="461">
                  <c:v>22.3</c:v>
                </c:pt>
                <c:pt idx="462">
                  <c:v>23.8</c:v>
                </c:pt>
                <c:pt idx="463">
                  <c:v>25</c:v>
                </c:pt>
                <c:pt idx="464">
                  <c:v>26.8</c:v>
                </c:pt>
                <c:pt idx="465">
                  <c:v>28.2</c:v>
                </c:pt>
                <c:pt idx="466">
                  <c:v>29</c:v>
                </c:pt>
                <c:pt idx="467">
                  <c:v>22.3</c:v>
                </c:pt>
                <c:pt idx="468">
                  <c:v>19.7</c:v>
                </c:pt>
                <c:pt idx="469">
                  <c:v>19</c:v>
                </c:pt>
                <c:pt idx="470">
                  <c:v>18.899999999999999</c:v>
                </c:pt>
                <c:pt idx="471">
                  <c:v>18.600000000000001</c:v>
                </c:pt>
                <c:pt idx="472">
                  <c:v>18.7</c:v>
                </c:pt>
                <c:pt idx="473">
                  <c:v>18.8</c:v>
                </c:pt>
                <c:pt idx="474">
                  <c:v>19.2</c:v>
                </c:pt>
                <c:pt idx="475">
                  <c:v>19.3</c:v>
                </c:pt>
                <c:pt idx="476">
                  <c:v>19.399999999999999</c:v>
                </c:pt>
                <c:pt idx="477">
                  <c:v>19.399999999999999</c:v>
                </c:pt>
                <c:pt idx="478">
                  <c:v>19.899999999999999</c:v>
                </c:pt>
                <c:pt idx="479">
                  <c:v>20</c:v>
                </c:pt>
                <c:pt idx="480">
                  <c:v>20.399999999999999</c:v>
                </c:pt>
                <c:pt idx="481">
                  <c:v>20.100000000000001</c:v>
                </c:pt>
                <c:pt idx="482">
                  <c:v>20.3</c:v>
                </c:pt>
                <c:pt idx="483">
                  <c:v>20.6</c:v>
                </c:pt>
                <c:pt idx="484">
                  <c:v>20.5</c:v>
                </c:pt>
                <c:pt idx="485">
                  <c:v>21</c:v>
                </c:pt>
                <c:pt idx="486">
                  <c:v>20.8</c:v>
                </c:pt>
                <c:pt idx="487">
                  <c:v>21</c:v>
                </c:pt>
                <c:pt idx="488">
                  <c:v>21.1</c:v>
                </c:pt>
                <c:pt idx="489">
                  <c:v>22.2</c:v>
                </c:pt>
                <c:pt idx="490">
                  <c:v>23.7</c:v>
                </c:pt>
                <c:pt idx="491">
                  <c:v>25.2</c:v>
                </c:pt>
                <c:pt idx="492">
                  <c:v>26.7</c:v>
                </c:pt>
                <c:pt idx="493">
                  <c:v>28</c:v>
                </c:pt>
                <c:pt idx="494">
                  <c:v>29.7</c:v>
                </c:pt>
                <c:pt idx="495">
                  <c:v>30.8</c:v>
                </c:pt>
                <c:pt idx="496">
                  <c:v>31.7</c:v>
                </c:pt>
                <c:pt idx="497">
                  <c:v>33.4</c:v>
                </c:pt>
                <c:pt idx="498">
                  <c:v>31.1</c:v>
                </c:pt>
                <c:pt idx="499">
                  <c:v>33.700000000000003</c:v>
                </c:pt>
                <c:pt idx="500">
                  <c:v>35.1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C055-4D1E-B0F1-DBB736104B7E}"/>
            </c:ext>
          </c:extLst>
        </c:ser>
        <c:ser>
          <c:idx val="2"/>
          <c:order val="2"/>
          <c:tx>
            <c:strRef>
              <c:f>Arkusz1!$G$1</c:f>
              <c:strCache>
                <c:ptCount val="1"/>
                <c:pt idx="0">
                  <c:v>Odczuwalna</c:v>
                </c:pt>
              </c:strCache>
            </c:strRef>
          </c:tx>
          <c:spPr>
            <a:ln w="19050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45712.791666666664</c:v>
                </c:pt>
                <c:pt idx="1">
                  <c:v>45712.805555555555</c:v>
                </c:pt>
                <c:pt idx="2">
                  <c:v>45712.809027777781</c:v>
                </c:pt>
                <c:pt idx="3">
                  <c:v>45712.8125</c:v>
                </c:pt>
                <c:pt idx="4">
                  <c:v>45712.815972222219</c:v>
                </c:pt>
                <c:pt idx="5">
                  <c:v>45712.819444444445</c:v>
                </c:pt>
                <c:pt idx="6">
                  <c:v>45712.822916666664</c:v>
                </c:pt>
                <c:pt idx="7">
                  <c:v>45712.826388888891</c:v>
                </c:pt>
                <c:pt idx="8">
                  <c:v>45712.829861111109</c:v>
                </c:pt>
                <c:pt idx="9">
                  <c:v>45712.833333333336</c:v>
                </c:pt>
                <c:pt idx="10">
                  <c:v>45712.836805555555</c:v>
                </c:pt>
                <c:pt idx="11">
                  <c:v>45712.840277777781</c:v>
                </c:pt>
                <c:pt idx="12">
                  <c:v>45712.84375</c:v>
                </c:pt>
                <c:pt idx="13">
                  <c:v>45712.847222222219</c:v>
                </c:pt>
                <c:pt idx="14">
                  <c:v>45712.850694444445</c:v>
                </c:pt>
                <c:pt idx="15">
                  <c:v>45712.854166666664</c:v>
                </c:pt>
                <c:pt idx="16">
                  <c:v>45712.857638888891</c:v>
                </c:pt>
                <c:pt idx="17">
                  <c:v>45712.861111111109</c:v>
                </c:pt>
                <c:pt idx="18">
                  <c:v>45712.864583333336</c:v>
                </c:pt>
                <c:pt idx="19">
                  <c:v>45712.868055555555</c:v>
                </c:pt>
                <c:pt idx="20">
                  <c:v>45712.871527777781</c:v>
                </c:pt>
                <c:pt idx="21">
                  <c:v>45712.875</c:v>
                </c:pt>
                <c:pt idx="22">
                  <c:v>45712.878472222219</c:v>
                </c:pt>
                <c:pt idx="23">
                  <c:v>45712.881944444445</c:v>
                </c:pt>
                <c:pt idx="24">
                  <c:v>45712.885416666664</c:v>
                </c:pt>
                <c:pt idx="25">
                  <c:v>45712.888888888891</c:v>
                </c:pt>
                <c:pt idx="26">
                  <c:v>45712.892361111109</c:v>
                </c:pt>
                <c:pt idx="27">
                  <c:v>45712.895833333336</c:v>
                </c:pt>
                <c:pt idx="28">
                  <c:v>45712.899305555555</c:v>
                </c:pt>
                <c:pt idx="29">
                  <c:v>45712.902777777781</c:v>
                </c:pt>
                <c:pt idx="30">
                  <c:v>45712.90625</c:v>
                </c:pt>
                <c:pt idx="31">
                  <c:v>45712.909722222219</c:v>
                </c:pt>
                <c:pt idx="32">
                  <c:v>45712.913194444445</c:v>
                </c:pt>
                <c:pt idx="33">
                  <c:v>45712.916666666664</c:v>
                </c:pt>
                <c:pt idx="34">
                  <c:v>45712.920138888891</c:v>
                </c:pt>
                <c:pt idx="35">
                  <c:v>45712.923611111109</c:v>
                </c:pt>
                <c:pt idx="36">
                  <c:v>45712.927083333336</c:v>
                </c:pt>
                <c:pt idx="37">
                  <c:v>45712.930555555555</c:v>
                </c:pt>
                <c:pt idx="38">
                  <c:v>45712.934027777781</c:v>
                </c:pt>
                <c:pt idx="39">
                  <c:v>45712.9375</c:v>
                </c:pt>
                <c:pt idx="40">
                  <c:v>45712.940972222219</c:v>
                </c:pt>
                <c:pt idx="41">
                  <c:v>45712.944444444445</c:v>
                </c:pt>
                <c:pt idx="42">
                  <c:v>45712.947916666664</c:v>
                </c:pt>
                <c:pt idx="43">
                  <c:v>45712.951388888891</c:v>
                </c:pt>
                <c:pt idx="44">
                  <c:v>45712.954861111109</c:v>
                </c:pt>
                <c:pt idx="45">
                  <c:v>45712.958333333336</c:v>
                </c:pt>
                <c:pt idx="46">
                  <c:v>45712.961805555555</c:v>
                </c:pt>
                <c:pt idx="47">
                  <c:v>45712.965277777781</c:v>
                </c:pt>
                <c:pt idx="48">
                  <c:v>45712.96875</c:v>
                </c:pt>
                <c:pt idx="49">
                  <c:v>45712.972222222219</c:v>
                </c:pt>
                <c:pt idx="50">
                  <c:v>45712.975694444445</c:v>
                </c:pt>
                <c:pt idx="51">
                  <c:v>45712.979166666664</c:v>
                </c:pt>
                <c:pt idx="52">
                  <c:v>45712.982638888891</c:v>
                </c:pt>
                <c:pt idx="53">
                  <c:v>45712.986111111109</c:v>
                </c:pt>
                <c:pt idx="54">
                  <c:v>45712.989583333336</c:v>
                </c:pt>
                <c:pt idx="55">
                  <c:v>45712.993055555555</c:v>
                </c:pt>
                <c:pt idx="56">
                  <c:v>45712.996527777781</c:v>
                </c:pt>
                <c:pt idx="57">
                  <c:v>45713</c:v>
                </c:pt>
                <c:pt idx="58">
                  <c:v>45713.003472222219</c:v>
                </c:pt>
                <c:pt idx="59">
                  <c:v>45713.006944444445</c:v>
                </c:pt>
                <c:pt idx="60">
                  <c:v>45713.010416666664</c:v>
                </c:pt>
                <c:pt idx="61">
                  <c:v>45713.013888888891</c:v>
                </c:pt>
                <c:pt idx="62">
                  <c:v>45713.017361111109</c:v>
                </c:pt>
                <c:pt idx="63">
                  <c:v>45713.020833333336</c:v>
                </c:pt>
                <c:pt idx="64">
                  <c:v>45713.024305555555</c:v>
                </c:pt>
                <c:pt idx="65">
                  <c:v>45713.027777777781</c:v>
                </c:pt>
                <c:pt idx="66">
                  <c:v>45713.03125</c:v>
                </c:pt>
                <c:pt idx="67">
                  <c:v>45713.034722222219</c:v>
                </c:pt>
                <c:pt idx="68">
                  <c:v>45713.038194444445</c:v>
                </c:pt>
                <c:pt idx="69">
                  <c:v>45713.041666666664</c:v>
                </c:pt>
                <c:pt idx="70">
                  <c:v>45713.045138888891</c:v>
                </c:pt>
                <c:pt idx="71">
                  <c:v>45713.048611111109</c:v>
                </c:pt>
                <c:pt idx="72">
                  <c:v>45713.052083333336</c:v>
                </c:pt>
                <c:pt idx="73">
                  <c:v>45713.055555555555</c:v>
                </c:pt>
                <c:pt idx="74">
                  <c:v>45713.059027777781</c:v>
                </c:pt>
                <c:pt idx="75">
                  <c:v>45713.0625</c:v>
                </c:pt>
                <c:pt idx="76">
                  <c:v>45713.065972222219</c:v>
                </c:pt>
                <c:pt idx="77">
                  <c:v>45713.069444444445</c:v>
                </c:pt>
                <c:pt idx="78">
                  <c:v>45713.072916666664</c:v>
                </c:pt>
                <c:pt idx="79">
                  <c:v>45713.076388888891</c:v>
                </c:pt>
                <c:pt idx="80">
                  <c:v>45713.079861111109</c:v>
                </c:pt>
                <c:pt idx="81">
                  <c:v>45713.083333333336</c:v>
                </c:pt>
                <c:pt idx="82">
                  <c:v>45713.086805555555</c:v>
                </c:pt>
                <c:pt idx="83">
                  <c:v>45713.090277777781</c:v>
                </c:pt>
                <c:pt idx="84">
                  <c:v>45713.09375</c:v>
                </c:pt>
                <c:pt idx="85">
                  <c:v>45713.097222222219</c:v>
                </c:pt>
                <c:pt idx="86">
                  <c:v>45713.100694444445</c:v>
                </c:pt>
                <c:pt idx="87">
                  <c:v>45713.104166666664</c:v>
                </c:pt>
                <c:pt idx="88">
                  <c:v>45713.107638888891</c:v>
                </c:pt>
                <c:pt idx="89">
                  <c:v>45713.111111111109</c:v>
                </c:pt>
                <c:pt idx="90">
                  <c:v>45713.114583333336</c:v>
                </c:pt>
                <c:pt idx="91">
                  <c:v>45713.118055555555</c:v>
                </c:pt>
                <c:pt idx="92">
                  <c:v>45713.121527777781</c:v>
                </c:pt>
                <c:pt idx="93">
                  <c:v>45713.125</c:v>
                </c:pt>
                <c:pt idx="94">
                  <c:v>45713.128472222219</c:v>
                </c:pt>
                <c:pt idx="95">
                  <c:v>45713.131944444445</c:v>
                </c:pt>
                <c:pt idx="96">
                  <c:v>45713.135416666664</c:v>
                </c:pt>
                <c:pt idx="97">
                  <c:v>45713.138888888891</c:v>
                </c:pt>
                <c:pt idx="98">
                  <c:v>45713.142361111109</c:v>
                </c:pt>
                <c:pt idx="99">
                  <c:v>45713.145833333336</c:v>
                </c:pt>
                <c:pt idx="100">
                  <c:v>45713.149305555555</c:v>
                </c:pt>
                <c:pt idx="101">
                  <c:v>45713.152777777781</c:v>
                </c:pt>
                <c:pt idx="102">
                  <c:v>45713.15625</c:v>
                </c:pt>
                <c:pt idx="103">
                  <c:v>45713.159722222219</c:v>
                </c:pt>
                <c:pt idx="104">
                  <c:v>45713.163194444445</c:v>
                </c:pt>
                <c:pt idx="105">
                  <c:v>45713.166666666664</c:v>
                </c:pt>
                <c:pt idx="106">
                  <c:v>45713.170138888891</c:v>
                </c:pt>
                <c:pt idx="107">
                  <c:v>45713.173611111109</c:v>
                </c:pt>
                <c:pt idx="108">
                  <c:v>45713.177083333336</c:v>
                </c:pt>
                <c:pt idx="109">
                  <c:v>45713.180555555555</c:v>
                </c:pt>
                <c:pt idx="110">
                  <c:v>45713.184027777781</c:v>
                </c:pt>
                <c:pt idx="111">
                  <c:v>45713.1875</c:v>
                </c:pt>
                <c:pt idx="112">
                  <c:v>45713.190972222219</c:v>
                </c:pt>
                <c:pt idx="113">
                  <c:v>45713.194444444445</c:v>
                </c:pt>
                <c:pt idx="114">
                  <c:v>45713.197916666664</c:v>
                </c:pt>
                <c:pt idx="115">
                  <c:v>45713.201388888891</c:v>
                </c:pt>
                <c:pt idx="116">
                  <c:v>45713.204861111109</c:v>
                </c:pt>
                <c:pt idx="117">
                  <c:v>45713.208333333336</c:v>
                </c:pt>
                <c:pt idx="118">
                  <c:v>45713.211805555555</c:v>
                </c:pt>
                <c:pt idx="119">
                  <c:v>45713.215277777781</c:v>
                </c:pt>
                <c:pt idx="120">
                  <c:v>45713.21875</c:v>
                </c:pt>
                <c:pt idx="121">
                  <c:v>45713.222222222219</c:v>
                </c:pt>
                <c:pt idx="122">
                  <c:v>45713.225694444445</c:v>
                </c:pt>
                <c:pt idx="123">
                  <c:v>45713.229166666664</c:v>
                </c:pt>
                <c:pt idx="124">
                  <c:v>45713.232638888891</c:v>
                </c:pt>
                <c:pt idx="125">
                  <c:v>45713.236111111109</c:v>
                </c:pt>
                <c:pt idx="126">
                  <c:v>45713.239583333336</c:v>
                </c:pt>
                <c:pt idx="127">
                  <c:v>45713.243055555555</c:v>
                </c:pt>
                <c:pt idx="128">
                  <c:v>45713.246527777781</c:v>
                </c:pt>
                <c:pt idx="129">
                  <c:v>45713.25</c:v>
                </c:pt>
                <c:pt idx="130">
                  <c:v>45713.253472222219</c:v>
                </c:pt>
                <c:pt idx="131">
                  <c:v>45713.256944444445</c:v>
                </c:pt>
                <c:pt idx="132">
                  <c:v>45713.260416666664</c:v>
                </c:pt>
                <c:pt idx="133">
                  <c:v>45713.263888888891</c:v>
                </c:pt>
                <c:pt idx="134">
                  <c:v>45713.267361111109</c:v>
                </c:pt>
                <c:pt idx="135">
                  <c:v>45713.270833333336</c:v>
                </c:pt>
                <c:pt idx="136">
                  <c:v>45713.274305555555</c:v>
                </c:pt>
                <c:pt idx="137">
                  <c:v>45713.277777777781</c:v>
                </c:pt>
                <c:pt idx="138">
                  <c:v>45713.28125</c:v>
                </c:pt>
                <c:pt idx="139">
                  <c:v>45713.284722222219</c:v>
                </c:pt>
                <c:pt idx="140">
                  <c:v>45713.288194444445</c:v>
                </c:pt>
                <c:pt idx="141">
                  <c:v>45713.291666666664</c:v>
                </c:pt>
                <c:pt idx="142">
                  <c:v>45713.295138888891</c:v>
                </c:pt>
                <c:pt idx="143">
                  <c:v>45713.298611111109</c:v>
                </c:pt>
                <c:pt idx="144">
                  <c:v>45713.302083333336</c:v>
                </c:pt>
                <c:pt idx="145">
                  <c:v>45713.305555555555</c:v>
                </c:pt>
                <c:pt idx="146">
                  <c:v>45713.309027777781</c:v>
                </c:pt>
                <c:pt idx="147">
                  <c:v>45713.3125</c:v>
                </c:pt>
                <c:pt idx="148">
                  <c:v>45713.315972222219</c:v>
                </c:pt>
                <c:pt idx="149">
                  <c:v>45713.319444444445</c:v>
                </c:pt>
                <c:pt idx="150">
                  <c:v>45713.322916666664</c:v>
                </c:pt>
                <c:pt idx="151">
                  <c:v>45713.326388888891</c:v>
                </c:pt>
                <c:pt idx="152">
                  <c:v>45713.329861111109</c:v>
                </c:pt>
                <c:pt idx="153">
                  <c:v>45713.333333333336</c:v>
                </c:pt>
                <c:pt idx="154">
                  <c:v>45713.336805555555</c:v>
                </c:pt>
                <c:pt idx="155">
                  <c:v>45713.340277777781</c:v>
                </c:pt>
                <c:pt idx="156">
                  <c:v>45713.34375</c:v>
                </c:pt>
                <c:pt idx="157">
                  <c:v>45713.347222222219</c:v>
                </c:pt>
                <c:pt idx="158">
                  <c:v>45713.350694444445</c:v>
                </c:pt>
                <c:pt idx="159">
                  <c:v>45713.354166666664</c:v>
                </c:pt>
                <c:pt idx="160">
                  <c:v>45713.357638888891</c:v>
                </c:pt>
                <c:pt idx="161">
                  <c:v>45713.361111111109</c:v>
                </c:pt>
                <c:pt idx="162">
                  <c:v>45713.364583333336</c:v>
                </c:pt>
                <c:pt idx="163">
                  <c:v>45713.368055555555</c:v>
                </c:pt>
                <c:pt idx="164">
                  <c:v>45713.371527777781</c:v>
                </c:pt>
                <c:pt idx="165">
                  <c:v>45713.375</c:v>
                </c:pt>
                <c:pt idx="166">
                  <c:v>45713.378472222219</c:v>
                </c:pt>
                <c:pt idx="167">
                  <c:v>45713.381944444445</c:v>
                </c:pt>
                <c:pt idx="168">
                  <c:v>45713.385416666664</c:v>
                </c:pt>
                <c:pt idx="169">
                  <c:v>45713.388888888891</c:v>
                </c:pt>
                <c:pt idx="170">
                  <c:v>45713.392361111109</c:v>
                </c:pt>
                <c:pt idx="171">
                  <c:v>45713.395833333336</c:v>
                </c:pt>
                <c:pt idx="172">
                  <c:v>45713.399305555555</c:v>
                </c:pt>
                <c:pt idx="173">
                  <c:v>45713.402777777781</c:v>
                </c:pt>
                <c:pt idx="174">
                  <c:v>45713.40625</c:v>
                </c:pt>
                <c:pt idx="175">
                  <c:v>45713.409722222219</c:v>
                </c:pt>
                <c:pt idx="176">
                  <c:v>45713.413194444445</c:v>
                </c:pt>
                <c:pt idx="177">
                  <c:v>45713.416666666664</c:v>
                </c:pt>
                <c:pt idx="178">
                  <c:v>45713.420138888891</c:v>
                </c:pt>
                <c:pt idx="179">
                  <c:v>45713.423611111109</c:v>
                </c:pt>
                <c:pt idx="180">
                  <c:v>45713.427083333336</c:v>
                </c:pt>
                <c:pt idx="181">
                  <c:v>45713.430555555555</c:v>
                </c:pt>
                <c:pt idx="182">
                  <c:v>45713.434027777781</c:v>
                </c:pt>
                <c:pt idx="183">
                  <c:v>45713.4375</c:v>
                </c:pt>
                <c:pt idx="184">
                  <c:v>45713.440972222219</c:v>
                </c:pt>
                <c:pt idx="185">
                  <c:v>45713.444444444445</c:v>
                </c:pt>
                <c:pt idx="186">
                  <c:v>45713.447916666664</c:v>
                </c:pt>
                <c:pt idx="187">
                  <c:v>45713.451388888891</c:v>
                </c:pt>
                <c:pt idx="188">
                  <c:v>45713.454861111109</c:v>
                </c:pt>
                <c:pt idx="189">
                  <c:v>45713.458333333336</c:v>
                </c:pt>
                <c:pt idx="190">
                  <c:v>45713.461805555555</c:v>
                </c:pt>
                <c:pt idx="191">
                  <c:v>45713.465277777781</c:v>
                </c:pt>
                <c:pt idx="192">
                  <c:v>45713.46875</c:v>
                </c:pt>
                <c:pt idx="193">
                  <c:v>45713.472222222219</c:v>
                </c:pt>
                <c:pt idx="194">
                  <c:v>45713.475694444445</c:v>
                </c:pt>
                <c:pt idx="195">
                  <c:v>45713.479166666664</c:v>
                </c:pt>
                <c:pt idx="196">
                  <c:v>45713.482638888891</c:v>
                </c:pt>
                <c:pt idx="197">
                  <c:v>45713.486111111109</c:v>
                </c:pt>
                <c:pt idx="198">
                  <c:v>45713.489583333336</c:v>
                </c:pt>
                <c:pt idx="199">
                  <c:v>45713.493055555555</c:v>
                </c:pt>
                <c:pt idx="200">
                  <c:v>45713.496527777781</c:v>
                </c:pt>
                <c:pt idx="201">
                  <c:v>45713.5</c:v>
                </c:pt>
                <c:pt idx="202">
                  <c:v>45713.503472222219</c:v>
                </c:pt>
                <c:pt idx="203">
                  <c:v>45713.506944444445</c:v>
                </c:pt>
                <c:pt idx="204">
                  <c:v>45713.510416666664</c:v>
                </c:pt>
                <c:pt idx="205">
                  <c:v>45713.513888888891</c:v>
                </c:pt>
                <c:pt idx="206">
                  <c:v>45713.517361111109</c:v>
                </c:pt>
                <c:pt idx="207">
                  <c:v>45713.520833333336</c:v>
                </c:pt>
                <c:pt idx="208">
                  <c:v>45713.524305555555</c:v>
                </c:pt>
                <c:pt idx="209">
                  <c:v>45713.527777777781</c:v>
                </c:pt>
                <c:pt idx="210">
                  <c:v>45713.53125</c:v>
                </c:pt>
                <c:pt idx="211">
                  <c:v>45713.534722222219</c:v>
                </c:pt>
                <c:pt idx="212">
                  <c:v>45713.538194444445</c:v>
                </c:pt>
                <c:pt idx="213">
                  <c:v>45713.541666666664</c:v>
                </c:pt>
                <c:pt idx="214">
                  <c:v>45713.545138888891</c:v>
                </c:pt>
                <c:pt idx="215">
                  <c:v>45713.548611111109</c:v>
                </c:pt>
                <c:pt idx="216">
                  <c:v>45713.552083333336</c:v>
                </c:pt>
                <c:pt idx="217">
                  <c:v>45713.555555555555</c:v>
                </c:pt>
                <c:pt idx="218">
                  <c:v>45713.559027777781</c:v>
                </c:pt>
                <c:pt idx="219">
                  <c:v>45713.5625</c:v>
                </c:pt>
                <c:pt idx="220">
                  <c:v>45713.565972222219</c:v>
                </c:pt>
                <c:pt idx="221">
                  <c:v>45713.569444444445</c:v>
                </c:pt>
                <c:pt idx="222">
                  <c:v>45713.572916666664</c:v>
                </c:pt>
                <c:pt idx="223">
                  <c:v>45713.576388888891</c:v>
                </c:pt>
                <c:pt idx="224">
                  <c:v>45713.579861111109</c:v>
                </c:pt>
                <c:pt idx="225">
                  <c:v>45713.583333333336</c:v>
                </c:pt>
                <c:pt idx="226">
                  <c:v>45713.586805555555</c:v>
                </c:pt>
                <c:pt idx="227">
                  <c:v>45713.590277777781</c:v>
                </c:pt>
                <c:pt idx="228">
                  <c:v>45713.59375</c:v>
                </c:pt>
                <c:pt idx="229">
                  <c:v>45713.597222222219</c:v>
                </c:pt>
                <c:pt idx="230">
                  <c:v>45713.600694444445</c:v>
                </c:pt>
                <c:pt idx="231">
                  <c:v>45713.604166666664</c:v>
                </c:pt>
                <c:pt idx="232">
                  <c:v>45713.607638888891</c:v>
                </c:pt>
                <c:pt idx="233">
                  <c:v>45713.611111111109</c:v>
                </c:pt>
                <c:pt idx="234">
                  <c:v>45713.614583333336</c:v>
                </c:pt>
                <c:pt idx="235">
                  <c:v>45713.618055555555</c:v>
                </c:pt>
                <c:pt idx="236">
                  <c:v>45713.621527777781</c:v>
                </c:pt>
                <c:pt idx="237">
                  <c:v>45713.625</c:v>
                </c:pt>
                <c:pt idx="238">
                  <c:v>45713.628472222219</c:v>
                </c:pt>
                <c:pt idx="239">
                  <c:v>45713.631944444445</c:v>
                </c:pt>
                <c:pt idx="240">
                  <c:v>45713.635416666664</c:v>
                </c:pt>
                <c:pt idx="241">
                  <c:v>45713.638888888891</c:v>
                </c:pt>
                <c:pt idx="242">
                  <c:v>45713.642361111109</c:v>
                </c:pt>
                <c:pt idx="243">
                  <c:v>45713.645833333336</c:v>
                </c:pt>
                <c:pt idx="244">
                  <c:v>45713.649305555555</c:v>
                </c:pt>
                <c:pt idx="245">
                  <c:v>45713.652777777781</c:v>
                </c:pt>
                <c:pt idx="246">
                  <c:v>45713.65625</c:v>
                </c:pt>
                <c:pt idx="247">
                  <c:v>45713.659722222219</c:v>
                </c:pt>
                <c:pt idx="248">
                  <c:v>45713.663194444445</c:v>
                </c:pt>
                <c:pt idx="249">
                  <c:v>45713.666666666664</c:v>
                </c:pt>
                <c:pt idx="250">
                  <c:v>45713.670138888891</c:v>
                </c:pt>
                <c:pt idx="251">
                  <c:v>45713.673611111109</c:v>
                </c:pt>
                <c:pt idx="252">
                  <c:v>45713.677083333336</c:v>
                </c:pt>
                <c:pt idx="253">
                  <c:v>45713.680555555555</c:v>
                </c:pt>
                <c:pt idx="254">
                  <c:v>45713.684027777781</c:v>
                </c:pt>
                <c:pt idx="255">
                  <c:v>45713.6875</c:v>
                </c:pt>
                <c:pt idx="256">
                  <c:v>45713.690972222219</c:v>
                </c:pt>
                <c:pt idx="257">
                  <c:v>45713.694444444445</c:v>
                </c:pt>
                <c:pt idx="258">
                  <c:v>45713.697916666664</c:v>
                </c:pt>
                <c:pt idx="259">
                  <c:v>45713.701388888891</c:v>
                </c:pt>
                <c:pt idx="260">
                  <c:v>45713.704861111109</c:v>
                </c:pt>
                <c:pt idx="261">
                  <c:v>45713.708333333336</c:v>
                </c:pt>
                <c:pt idx="262">
                  <c:v>45713.711805555555</c:v>
                </c:pt>
                <c:pt idx="263">
                  <c:v>45713.715277777781</c:v>
                </c:pt>
                <c:pt idx="264">
                  <c:v>45713.71875</c:v>
                </c:pt>
                <c:pt idx="265">
                  <c:v>45713.722222222219</c:v>
                </c:pt>
                <c:pt idx="266">
                  <c:v>45713.725694444445</c:v>
                </c:pt>
                <c:pt idx="267">
                  <c:v>45713.729166666664</c:v>
                </c:pt>
                <c:pt idx="268">
                  <c:v>45713.732638888891</c:v>
                </c:pt>
                <c:pt idx="269">
                  <c:v>45713.736111111109</c:v>
                </c:pt>
                <c:pt idx="270">
                  <c:v>45713.739583333336</c:v>
                </c:pt>
                <c:pt idx="271">
                  <c:v>45713.743055555555</c:v>
                </c:pt>
                <c:pt idx="272">
                  <c:v>45713.746527777781</c:v>
                </c:pt>
                <c:pt idx="273">
                  <c:v>45713.75</c:v>
                </c:pt>
                <c:pt idx="274">
                  <c:v>45713.753472222219</c:v>
                </c:pt>
                <c:pt idx="275">
                  <c:v>45713.756944444445</c:v>
                </c:pt>
                <c:pt idx="276">
                  <c:v>45713.760416666664</c:v>
                </c:pt>
                <c:pt idx="277">
                  <c:v>45713.763888888891</c:v>
                </c:pt>
                <c:pt idx="278">
                  <c:v>45713.767361111109</c:v>
                </c:pt>
                <c:pt idx="279">
                  <c:v>45713.770833333336</c:v>
                </c:pt>
                <c:pt idx="280">
                  <c:v>45713.774305555555</c:v>
                </c:pt>
                <c:pt idx="281">
                  <c:v>45713.777777777781</c:v>
                </c:pt>
                <c:pt idx="282">
                  <c:v>45713.78125</c:v>
                </c:pt>
                <c:pt idx="283">
                  <c:v>45713.784722222219</c:v>
                </c:pt>
                <c:pt idx="284">
                  <c:v>45713.788194444445</c:v>
                </c:pt>
                <c:pt idx="285">
                  <c:v>45713.791666666664</c:v>
                </c:pt>
                <c:pt idx="286">
                  <c:v>45713.795138888891</c:v>
                </c:pt>
                <c:pt idx="287">
                  <c:v>45713.798611111109</c:v>
                </c:pt>
                <c:pt idx="288">
                  <c:v>45713.802083333336</c:v>
                </c:pt>
                <c:pt idx="289">
                  <c:v>45713.805555555555</c:v>
                </c:pt>
                <c:pt idx="290">
                  <c:v>45713.809027777781</c:v>
                </c:pt>
                <c:pt idx="291">
                  <c:v>45713.8125</c:v>
                </c:pt>
                <c:pt idx="292">
                  <c:v>45713.815972222219</c:v>
                </c:pt>
                <c:pt idx="293">
                  <c:v>45713.819444444445</c:v>
                </c:pt>
                <c:pt idx="294">
                  <c:v>45713.822916666664</c:v>
                </c:pt>
                <c:pt idx="295">
                  <c:v>45713.826388888891</c:v>
                </c:pt>
                <c:pt idx="296">
                  <c:v>45713.829861111109</c:v>
                </c:pt>
                <c:pt idx="297">
                  <c:v>45713.833333333336</c:v>
                </c:pt>
                <c:pt idx="298">
                  <c:v>45713.836805555555</c:v>
                </c:pt>
                <c:pt idx="299">
                  <c:v>45713.840277777781</c:v>
                </c:pt>
                <c:pt idx="300">
                  <c:v>45713.84375</c:v>
                </c:pt>
                <c:pt idx="301">
                  <c:v>45713.847222222219</c:v>
                </c:pt>
                <c:pt idx="302">
                  <c:v>45713.850694444445</c:v>
                </c:pt>
                <c:pt idx="303">
                  <c:v>45713.854166666664</c:v>
                </c:pt>
                <c:pt idx="304">
                  <c:v>45713.857638888891</c:v>
                </c:pt>
                <c:pt idx="305">
                  <c:v>45713.861111111109</c:v>
                </c:pt>
                <c:pt idx="306">
                  <c:v>45713.864583333336</c:v>
                </c:pt>
                <c:pt idx="307">
                  <c:v>45713.868055555555</c:v>
                </c:pt>
                <c:pt idx="308">
                  <c:v>45713.871527777781</c:v>
                </c:pt>
                <c:pt idx="309">
                  <c:v>45713.875</c:v>
                </c:pt>
                <c:pt idx="310">
                  <c:v>45713.878472222219</c:v>
                </c:pt>
                <c:pt idx="311">
                  <c:v>45713.881944444445</c:v>
                </c:pt>
                <c:pt idx="312">
                  <c:v>45713.885416666664</c:v>
                </c:pt>
                <c:pt idx="313">
                  <c:v>45713.888888888891</c:v>
                </c:pt>
                <c:pt idx="314">
                  <c:v>45713.892361111109</c:v>
                </c:pt>
                <c:pt idx="315">
                  <c:v>45713.895833333336</c:v>
                </c:pt>
                <c:pt idx="316">
                  <c:v>45713.899305555555</c:v>
                </c:pt>
                <c:pt idx="317">
                  <c:v>45713.902777777781</c:v>
                </c:pt>
                <c:pt idx="318">
                  <c:v>45713.90625</c:v>
                </c:pt>
                <c:pt idx="319">
                  <c:v>45713.909722222219</c:v>
                </c:pt>
                <c:pt idx="320">
                  <c:v>45713.913194444445</c:v>
                </c:pt>
                <c:pt idx="321">
                  <c:v>45713.916666666664</c:v>
                </c:pt>
                <c:pt idx="322">
                  <c:v>45713.920138888891</c:v>
                </c:pt>
                <c:pt idx="323">
                  <c:v>45713.923611111109</c:v>
                </c:pt>
                <c:pt idx="324">
                  <c:v>45713.927083333336</c:v>
                </c:pt>
                <c:pt idx="325">
                  <c:v>45713.930555555555</c:v>
                </c:pt>
                <c:pt idx="326">
                  <c:v>45713.934027777781</c:v>
                </c:pt>
                <c:pt idx="327">
                  <c:v>45713.9375</c:v>
                </c:pt>
                <c:pt idx="328">
                  <c:v>45713.940972222219</c:v>
                </c:pt>
                <c:pt idx="329">
                  <c:v>45713.944444444445</c:v>
                </c:pt>
                <c:pt idx="330">
                  <c:v>45713.947916666664</c:v>
                </c:pt>
                <c:pt idx="331">
                  <c:v>45713.951388888891</c:v>
                </c:pt>
                <c:pt idx="332">
                  <c:v>45713.954861111109</c:v>
                </c:pt>
                <c:pt idx="333">
                  <c:v>45713.958333333336</c:v>
                </c:pt>
                <c:pt idx="334">
                  <c:v>45713.961805555555</c:v>
                </c:pt>
                <c:pt idx="335">
                  <c:v>45713.965277777781</c:v>
                </c:pt>
                <c:pt idx="336">
                  <c:v>45713.96875</c:v>
                </c:pt>
                <c:pt idx="337">
                  <c:v>45713.972222222219</c:v>
                </c:pt>
                <c:pt idx="338">
                  <c:v>45713.975694444445</c:v>
                </c:pt>
                <c:pt idx="339">
                  <c:v>45713.979166666664</c:v>
                </c:pt>
                <c:pt idx="340">
                  <c:v>45713.982638888891</c:v>
                </c:pt>
                <c:pt idx="341">
                  <c:v>45713.986111111109</c:v>
                </c:pt>
                <c:pt idx="342">
                  <c:v>45713.989583333336</c:v>
                </c:pt>
                <c:pt idx="343">
                  <c:v>45713.993055555555</c:v>
                </c:pt>
                <c:pt idx="344">
                  <c:v>45713.996527777781</c:v>
                </c:pt>
                <c:pt idx="345">
                  <c:v>45714</c:v>
                </c:pt>
                <c:pt idx="346">
                  <c:v>45714.003472222219</c:v>
                </c:pt>
                <c:pt idx="347">
                  <c:v>45714.006944444445</c:v>
                </c:pt>
                <c:pt idx="348">
                  <c:v>45714.010416666664</c:v>
                </c:pt>
                <c:pt idx="349">
                  <c:v>45714.013888888891</c:v>
                </c:pt>
                <c:pt idx="350">
                  <c:v>45714.017361111109</c:v>
                </c:pt>
                <c:pt idx="351">
                  <c:v>45714.020833333336</c:v>
                </c:pt>
                <c:pt idx="352">
                  <c:v>45714.024305555555</c:v>
                </c:pt>
                <c:pt idx="353">
                  <c:v>45714.027777777781</c:v>
                </c:pt>
                <c:pt idx="354">
                  <c:v>45714.03125</c:v>
                </c:pt>
                <c:pt idx="355">
                  <c:v>45714.034722222219</c:v>
                </c:pt>
                <c:pt idx="356">
                  <c:v>45714.038194444445</c:v>
                </c:pt>
                <c:pt idx="357">
                  <c:v>45714.041666666664</c:v>
                </c:pt>
                <c:pt idx="358">
                  <c:v>45714.045138888891</c:v>
                </c:pt>
                <c:pt idx="359">
                  <c:v>45714.048611111109</c:v>
                </c:pt>
                <c:pt idx="360">
                  <c:v>45714.052083333336</c:v>
                </c:pt>
                <c:pt idx="361">
                  <c:v>45714.055555555555</c:v>
                </c:pt>
                <c:pt idx="362">
                  <c:v>45714.059027777781</c:v>
                </c:pt>
                <c:pt idx="363">
                  <c:v>45714.0625</c:v>
                </c:pt>
                <c:pt idx="364">
                  <c:v>45714.065972222219</c:v>
                </c:pt>
                <c:pt idx="365">
                  <c:v>45714.069444444445</c:v>
                </c:pt>
                <c:pt idx="366">
                  <c:v>45714.072916666664</c:v>
                </c:pt>
                <c:pt idx="367">
                  <c:v>45714.076388888891</c:v>
                </c:pt>
                <c:pt idx="368">
                  <c:v>45714.079861111109</c:v>
                </c:pt>
                <c:pt idx="369">
                  <c:v>45714.083333333336</c:v>
                </c:pt>
                <c:pt idx="370">
                  <c:v>45714.086805555555</c:v>
                </c:pt>
                <c:pt idx="371">
                  <c:v>45714.090277777781</c:v>
                </c:pt>
                <c:pt idx="372">
                  <c:v>45714.09375</c:v>
                </c:pt>
                <c:pt idx="373">
                  <c:v>45714.097222222219</c:v>
                </c:pt>
                <c:pt idx="374">
                  <c:v>45714.100694444445</c:v>
                </c:pt>
                <c:pt idx="375">
                  <c:v>45714.104166666664</c:v>
                </c:pt>
                <c:pt idx="376">
                  <c:v>45714.107638888891</c:v>
                </c:pt>
                <c:pt idx="377">
                  <c:v>45714.111111111109</c:v>
                </c:pt>
                <c:pt idx="378">
                  <c:v>45714.114583333336</c:v>
                </c:pt>
                <c:pt idx="379">
                  <c:v>45714.118055555555</c:v>
                </c:pt>
                <c:pt idx="380">
                  <c:v>45714.121527777781</c:v>
                </c:pt>
                <c:pt idx="381">
                  <c:v>45714.125</c:v>
                </c:pt>
                <c:pt idx="382">
                  <c:v>45714.128472222219</c:v>
                </c:pt>
                <c:pt idx="383">
                  <c:v>45714.131944444445</c:v>
                </c:pt>
                <c:pt idx="384">
                  <c:v>45714.135416666664</c:v>
                </c:pt>
                <c:pt idx="385">
                  <c:v>45714.138888888891</c:v>
                </c:pt>
                <c:pt idx="386">
                  <c:v>45714.142361111109</c:v>
                </c:pt>
                <c:pt idx="387">
                  <c:v>45714.145833333336</c:v>
                </c:pt>
                <c:pt idx="388">
                  <c:v>45714.149305555555</c:v>
                </c:pt>
                <c:pt idx="389">
                  <c:v>45714.152777777781</c:v>
                </c:pt>
                <c:pt idx="390">
                  <c:v>45714.15625</c:v>
                </c:pt>
                <c:pt idx="391">
                  <c:v>45714.159722222219</c:v>
                </c:pt>
                <c:pt idx="392">
                  <c:v>45714.163194444445</c:v>
                </c:pt>
                <c:pt idx="393">
                  <c:v>45714.166666666664</c:v>
                </c:pt>
                <c:pt idx="394">
                  <c:v>45714.170138888891</c:v>
                </c:pt>
                <c:pt idx="395">
                  <c:v>45714.173611111109</c:v>
                </c:pt>
                <c:pt idx="396">
                  <c:v>45714.177083333336</c:v>
                </c:pt>
                <c:pt idx="397">
                  <c:v>45714.180555555555</c:v>
                </c:pt>
                <c:pt idx="398">
                  <c:v>45714.184027777781</c:v>
                </c:pt>
                <c:pt idx="399">
                  <c:v>45714.1875</c:v>
                </c:pt>
                <c:pt idx="400">
                  <c:v>45714.190972222219</c:v>
                </c:pt>
                <c:pt idx="401">
                  <c:v>45714.194444444445</c:v>
                </c:pt>
                <c:pt idx="402">
                  <c:v>45714.197916666664</c:v>
                </c:pt>
                <c:pt idx="403">
                  <c:v>45714.201388888891</c:v>
                </c:pt>
                <c:pt idx="404">
                  <c:v>45714.204861111109</c:v>
                </c:pt>
                <c:pt idx="405">
                  <c:v>45714.208333333336</c:v>
                </c:pt>
                <c:pt idx="406">
                  <c:v>45714.211805555555</c:v>
                </c:pt>
                <c:pt idx="407">
                  <c:v>45714.215277777781</c:v>
                </c:pt>
                <c:pt idx="408">
                  <c:v>45714.21875</c:v>
                </c:pt>
                <c:pt idx="409">
                  <c:v>45714.222222222219</c:v>
                </c:pt>
                <c:pt idx="410">
                  <c:v>45714.225694444445</c:v>
                </c:pt>
                <c:pt idx="411">
                  <c:v>45714.229166666664</c:v>
                </c:pt>
                <c:pt idx="412">
                  <c:v>45714.232638888891</c:v>
                </c:pt>
                <c:pt idx="413">
                  <c:v>45714.236111111109</c:v>
                </c:pt>
                <c:pt idx="414">
                  <c:v>45714.239583333336</c:v>
                </c:pt>
                <c:pt idx="415">
                  <c:v>45714.243055555555</c:v>
                </c:pt>
                <c:pt idx="416">
                  <c:v>45714.246527777781</c:v>
                </c:pt>
                <c:pt idx="417">
                  <c:v>45714.25</c:v>
                </c:pt>
                <c:pt idx="418">
                  <c:v>45714.253472222219</c:v>
                </c:pt>
                <c:pt idx="419">
                  <c:v>45714.256944444445</c:v>
                </c:pt>
                <c:pt idx="420">
                  <c:v>45714.260416666664</c:v>
                </c:pt>
                <c:pt idx="421">
                  <c:v>45714.263888888891</c:v>
                </c:pt>
                <c:pt idx="422">
                  <c:v>45714.267361111109</c:v>
                </c:pt>
                <c:pt idx="423">
                  <c:v>45714.270833333336</c:v>
                </c:pt>
                <c:pt idx="424">
                  <c:v>45714.274305555555</c:v>
                </c:pt>
                <c:pt idx="425">
                  <c:v>45714.277777777781</c:v>
                </c:pt>
                <c:pt idx="426">
                  <c:v>45714.28125</c:v>
                </c:pt>
                <c:pt idx="427">
                  <c:v>45714.284722222219</c:v>
                </c:pt>
                <c:pt idx="428">
                  <c:v>45714.288194444445</c:v>
                </c:pt>
                <c:pt idx="429">
                  <c:v>45714.291666666664</c:v>
                </c:pt>
                <c:pt idx="430">
                  <c:v>45714.295138888891</c:v>
                </c:pt>
                <c:pt idx="431">
                  <c:v>45714.298611111109</c:v>
                </c:pt>
                <c:pt idx="432">
                  <c:v>45714.302083333336</c:v>
                </c:pt>
                <c:pt idx="433">
                  <c:v>45714.305555555555</c:v>
                </c:pt>
                <c:pt idx="434">
                  <c:v>45714.309027777781</c:v>
                </c:pt>
                <c:pt idx="435">
                  <c:v>45714.3125</c:v>
                </c:pt>
                <c:pt idx="436">
                  <c:v>45714.315972222219</c:v>
                </c:pt>
                <c:pt idx="437">
                  <c:v>45714.319444444445</c:v>
                </c:pt>
                <c:pt idx="438">
                  <c:v>45714.322916666664</c:v>
                </c:pt>
                <c:pt idx="439">
                  <c:v>45714.326388888891</c:v>
                </c:pt>
                <c:pt idx="440">
                  <c:v>45714.329861111109</c:v>
                </c:pt>
                <c:pt idx="441">
                  <c:v>45714.333333333336</c:v>
                </c:pt>
                <c:pt idx="442">
                  <c:v>45714.336805555555</c:v>
                </c:pt>
                <c:pt idx="443">
                  <c:v>45714.340277777781</c:v>
                </c:pt>
                <c:pt idx="444">
                  <c:v>45714.34375</c:v>
                </c:pt>
                <c:pt idx="445">
                  <c:v>45714.347222222219</c:v>
                </c:pt>
                <c:pt idx="446">
                  <c:v>45714.350694444445</c:v>
                </c:pt>
                <c:pt idx="447">
                  <c:v>45714.354166666664</c:v>
                </c:pt>
                <c:pt idx="448">
                  <c:v>45714.357638888891</c:v>
                </c:pt>
                <c:pt idx="449">
                  <c:v>45714.361111111109</c:v>
                </c:pt>
                <c:pt idx="450">
                  <c:v>45714.364583333336</c:v>
                </c:pt>
                <c:pt idx="451">
                  <c:v>45714.368055555555</c:v>
                </c:pt>
                <c:pt idx="452">
                  <c:v>45714.371527777781</c:v>
                </c:pt>
                <c:pt idx="453">
                  <c:v>45714.375</c:v>
                </c:pt>
                <c:pt idx="454">
                  <c:v>45714.378472222219</c:v>
                </c:pt>
                <c:pt idx="455">
                  <c:v>45714.381944444445</c:v>
                </c:pt>
                <c:pt idx="456">
                  <c:v>45714.385416666664</c:v>
                </c:pt>
                <c:pt idx="457">
                  <c:v>45714.388888888891</c:v>
                </c:pt>
                <c:pt idx="458">
                  <c:v>45714.392361111109</c:v>
                </c:pt>
                <c:pt idx="459">
                  <c:v>45714.395833333336</c:v>
                </c:pt>
                <c:pt idx="460">
                  <c:v>45714.399305555555</c:v>
                </c:pt>
                <c:pt idx="461">
                  <c:v>45714.402777777781</c:v>
                </c:pt>
                <c:pt idx="462">
                  <c:v>45714.40625</c:v>
                </c:pt>
                <c:pt idx="463">
                  <c:v>45714.409722222219</c:v>
                </c:pt>
                <c:pt idx="464">
                  <c:v>45714.413194444445</c:v>
                </c:pt>
                <c:pt idx="465">
                  <c:v>45714.416666666664</c:v>
                </c:pt>
                <c:pt idx="466">
                  <c:v>45714.420138888891</c:v>
                </c:pt>
                <c:pt idx="467">
                  <c:v>45714.423611111109</c:v>
                </c:pt>
                <c:pt idx="468">
                  <c:v>45714.427083333336</c:v>
                </c:pt>
                <c:pt idx="469">
                  <c:v>45714.430555555555</c:v>
                </c:pt>
                <c:pt idx="470">
                  <c:v>45714.434027777781</c:v>
                </c:pt>
                <c:pt idx="471">
                  <c:v>45714.4375</c:v>
                </c:pt>
                <c:pt idx="472">
                  <c:v>45714.440972222219</c:v>
                </c:pt>
                <c:pt idx="473">
                  <c:v>45714.444444444445</c:v>
                </c:pt>
                <c:pt idx="474">
                  <c:v>45714.447916666664</c:v>
                </c:pt>
                <c:pt idx="475">
                  <c:v>45714.451388888891</c:v>
                </c:pt>
                <c:pt idx="476">
                  <c:v>45714.454861111109</c:v>
                </c:pt>
                <c:pt idx="477">
                  <c:v>45714.458333333336</c:v>
                </c:pt>
                <c:pt idx="478">
                  <c:v>45714.461805555555</c:v>
                </c:pt>
                <c:pt idx="479">
                  <c:v>45714.465277777781</c:v>
                </c:pt>
                <c:pt idx="480">
                  <c:v>45714.46875</c:v>
                </c:pt>
                <c:pt idx="481">
                  <c:v>45714.472222222219</c:v>
                </c:pt>
                <c:pt idx="482">
                  <c:v>45714.475694444445</c:v>
                </c:pt>
                <c:pt idx="483">
                  <c:v>45714.479166666664</c:v>
                </c:pt>
                <c:pt idx="484">
                  <c:v>45714.482638888891</c:v>
                </c:pt>
                <c:pt idx="485">
                  <c:v>45714.486111111109</c:v>
                </c:pt>
                <c:pt idx="486">
                  <c:v>45714.489583333336</c:v>
                </c:pt>
                <c:pt idx="487">
                  <c:v>45714.493055555555</c:v>
                </c:pt>
                <c:pt idx="488">
                  <c:v>45714.496527777781</c:v>
                </c:pt>
                <c:pt idx="489">
                  <c:v>45714.5</c:v>
                </c:pt>
                <c:pt idx="490">
                  <c:v>45714.503472222219</c:v>
                </c:pt>
                <c:pt idx="491">
                  <c:v>45714.506944444445</c:v>
                </c:pt>
                <c:pt idx="492">
                  <c:v>45714.510416666664</c:v>
                </c:pt>
                <c:pt idx="493">
                  <c:v>45714.513888888891</c:v>
                </c:pt>
                <c:pt idx="494">
                  <c:v>45714.517361111109</c:v>
                </c:pt>
                <c:pt idx="495">
                  <c:v>45714.520833333336</c:v>
                </c:pt>
                <c:pt idx="496">
                  <c:v>45714.524305555555</c:v>
                </c:pt>
                <c:pt idx="497">
                  <c:v>45714.527777777781</c:v>
                </c:pt>
                <c:pt idx="498">
                  <c:v>45714.53125</c:v>
                </c:pt>
                <c:pt idx="499">
                  <c:v>45714.534722222219</c:v>
                </c:pt>
                <c:pt idx="500">
                  <c:v>45714.538194444445</c:v>
                </c:pt>
              </c:numCache>
            </c:numRef>
          </c:xVal>
          <c:yVal>
            <c:numRef>
              <c:f>Arkusz1!$G$2:$G$502</c:f>
              <c:numCache>
                <c:formatCode>General</c:formatCode>
                <c:ptCount val="501"/>
                <c:pt idx="0">
                  <c:v>24.1</c:v>
                </c:pt>
                <c:pt idx="1">
                  <c:v>24.1</c:v>
                </c:pt>
                <c:pt idx="2">
                  <c:v>23.9</c:v>
                </c:pt>
                <c:pt idx="3">
                  <c:v>23.8</c:v>
                </c:pt>
                <c:pt idx="4">
                  <c:v>23.6</c:v>
                </c:pt>
                <c:pt idx="5">
                  <c:v>23.6</c:v>
                </c:pt>
                <c:pt idx="6">
                  <c:v>23.5</c:v>
                </c:pt>
                <c:pt idx="7">
                  <c:v>23.5</c:v>
                </c:pt>
                <c:pt idx="8">
                  <c:v>23.5</c:v>
                </c:pt>
                <c:pt idx="9">
                  <c:v>23.5</c:v>
                </c:pt>
                <c:pt idx="10">
                  <c:v>23.5</c:v>
                </c:pt>
                <c:pt idx="11">
                  <c:v>23.4</c:v>
                </c:pt>
                <c:pt idx="12">
                  <c:v>23.4</c:v>
                </c:pt>
                <c:pt idx="13">
                  <c:v>23.4</c:v>
                </c:pt>
                <c:pt idx="14">
                  <c:v>23.4</c:v>
                </c:pt>
                <c:pt idx="15">
                  <c:v>23.5</c:v>
                </c:pt>
                <c:pt idx="16">
                  <c:v>23.5</c:v>
                </c:pt>
                <c:pt idx="17">
                  <c:v>23.6</c:v>
                </c:pt>
                <c:pt idx="18">
                  <c:v>23.7</c:v>
                </c:pt>
                <c:pt idx="19">
                  <c:v>23.6</c:v>
                </c:pt>
                <c:pt idx="20">
                  <c:v>23.6</c:v>
                </c:pt>
                <c:pt idx="21">
                  <c:v>23.5</c:v>
                </c:pt>
                <c:pt idx="22">
                  <c:v>23.5</c:v>
                </c:pt>
                <c:pt idx="23">
                  <c:v>23.5</c:v>
                </c:pt>
                <c:pt idx="24">
                  <c:v>23.5</c:v>
                </c:pt>
                <c:pt idx="25">
                  <c:v>23.5</c:v>
                </c:pt>
                <c:pt idx="26">
                  <c:v>23.5</c:v>
                </c:pt>
                <c:pt idx="27">
                  <c:v>23.5</c:v>
                </c:pt>
                <c:pt idx="28">
                  <c:v>23.5</c:v>
                </c:pt>
                <c:pt idx="29">
                  <c:v>23.5</c:v>
                </c:pt>
                <c:pt idx="30">
                  <c:v>23.5</c:v>
                </c:pt>
                <c:pt idx="31">
                  <c:v>23.5</c:v>
                </c:pt>
                <c:pt idx="32">
                  <c:v>23.5</c:v>
                </c:pt>
                <c:pt idx="33">
                  <c:v>23.5</c:v>
                </c:pt>
                <c:pt idx="34">
                  <c:v>23.5</c:v>
                </c:pt>
                <c:pt idx="35">
                  <c:v>23.5</c:v>
                </c:pt>
                <c:pt idx="36">
                  <c:v>23.5</c:v>
                </c:pt>
                <c:pt idx="37">
                  <c:v>23.5</c:v>
                </c:pt>
                <c:pt idx="38">
                  <c:v>23.5</c:v>
                </c:pt>
                <c:pt idx="39">
                  <c:v>23.5</c:v>
                </c:pt>
                <c:pt idx="40">
                  <c:v>23.4</c:v>
                </c:pt>
                <c:pt idx="41">
                  <c:v>23.4</c:v>
                </c:pt>
                <c:pt idx="42">
                  <c:v>23.4</c:v>
                </c:pt>
                <c:pt idx="43">
                  <c:v>23.4</c:v>
                </c:pt>
                <c:pt idx="44">
                  <c:v>23.4</c:v>
                </c:pt>
                <c:pt idx="45">
                  <c:v>23.4</c:v>
                </c:pt>
                <c:pt idx="46">
                  <c:v>23.3</c:v>
                </c:pt>
                <c:pt idx="47">
                  <c:v>23.2</c:v>
                </c:pt>
                <c:pt idx="48">
                  <c:v>23.3</c:v>
                </c:pt>
                <c:pt idx="49">
                  <c:v>23.3</c:v>
                </c:pt>
                <c:pt idx="50">
                  <c:v>23.3</c:v>
                </c:pt>
                <c:pt idx="51">
                  <c:v>23.3</c:v>
                </c:pt>
                <c:pt idx="52">
                  <c:v>23.3</c:v>
                </c:pt>
                <c:pt idx="53">
                  <c:v>23.2</c:v>
                </c:pt>
                <c:pt idx="54">
                  <c:v>23.2</c:v>
                </c:pt>
                <c:pt idx="55">
                  <c:v>23.1</c:v>
                </c:pt>
                <c:pt idx="56">
                  <c:v>23.1</c:v>
                </c:pt>
                <c:pt idx="57">
                  <c:v>23.3</c:v>
                </c:pt>
                <c:pt idx="58">
                  <c:v>23.2</c:v>
                </c:pt>
                <c:pt idx="59">
                  <c:v>23.4</c:v>
                </c:pt>
                <c:pt idx="60">
                  <c:v>23.3</c:v>
                </c:pt>
                <c:pt idx="61">
                  <c:v>23.4</c:v>
                </c:pt>
                <c:pt idx="62">
                  <c:v>23.4</c:v>
                </c:pt>
                <c:pt idx="63">
                  <c:v>23.3</c:v>
                </c:pt>
                <c:pt idx="64">
                  <c:v>23.3</c:v>
                </c:pt>
                <c:pt idx="65">
                  <c:v>23.3</c:v>
                </c:pt>
                <c:pt idx="66">
                  <c:v>23.3</c:v>
                </c:pt>
                <c:pt idx="67">
                  <c:v>23.3</c:v>
                </c:pt>
                <c:pt idx="68">
                  <c:v>23.2</c:v>
                </c:pt>
                <c:pt idx="69">
                  <c:v>23.2</c:v>
                </c:pt>
                <c:pt idx="70">
                  <c:v>23.3</c:v>
                </c:pt>
                <c:pt idx="71">
                  <c:v>23.2</c:v>
                </c:pt>
                <c:pt idx="72">
                  <c:v>23.2</c:v>
                </c:pt>
                <c:pt idx="73">
                  <c:v>23.2</c:v>
                </c:pt>
                <c:pt idx="74">
                  <c:v>23.2</c:v>
                </c:pt>
                <c:pt idx="75">
                  <c:v>23.2</c:v>
                </c:pt>
                <c:pt idx="76">
                  <c:v>23.2</c:v>
                </c:pt>
                <c:pt idx="77">
                  <c:v>23.2</c:v>
                </c:pt>
                <c:pt idx="78">
                  <c:v>23.2</c:v>
                </c:pt>
                <c:pt idx="79">
                  <c:v>23.2</c:v>
                </c:pt>
                <c:pt idx="80">
                  <c:v>23.1</c:v>
                </c:pt>
                <c:pt idx="81">
                  <c:v>23.2</c:v>
                </c:pt>
                <c:pt idx="82">
                  <c:v>23.1</c:v>
                </c:pt>
                <c:pt idx="83">
                  <c:v>23.1</c:v>
                </c:pt>
                <c:pt idx="84">
                  <c:v>23.1</c:v>
                </c:pt>
                <c:pt idx="85">
                  <c:v>23.1</c:v>
                </c:pt>
                <c:pt idx="86">
                  <c:v>23.1</c:v>
                </c:pt>
                <c:pt idx="87">
                  <c:v>23.1</c:v>
                </c:pt>
                <c:pt idx="88">
                  <c:v>23.1</c:v>
                </c:pt>
                <c:pt idx="89">
                  <c:v>23.1</c:v>
                </c:pt>
                <c:pt idx="90">
                  <c:v>23.1</c:v>
                </c:pt>
                <c:pt idx="91">
                  <c:v>23.1</c:v>
                </c:pt>
                <c:pt idx="92">
                  <c:v>23.1</c:v>
                </c:pt>
                <c:pt idx="93">
                  <c:v>23.1</c:v>
                </c:pt>
                <c:pt idx="94">
                  <c:v>23.1</c:v>
                </c:pt>
                <c:pt idx="95">
                  <c:v>22.9</c:v>
                </c:pt>
                <c:pt idx="96">
                  <c:v>23.1</c:v>
                </c:pt>
                <c:pt idx="97">
                  <c:v>23</c:v>
                </c:pt>
                <c:pt idx="98">
                  <c:v>23</c:v>
                </c:pt>
                <c:pt idx="99">
                  <c:v>22.9</c:v>
                </c:pt>
                <c:pt idx="100">
                  <c:v>23</c:v>
                </c:pt>
                <c:pt idx="101">
                  <c:v>22.9</c:v>
                </c:pt>
                <c:pt idx="102">
                  <c:v>22.9</c:v>
                </c:pt>
                <c:pt idx="103">
                  <c:v>22.9</c:v>
                </c:pt>
                <c:pt idx="104">
                  <c:v>22.9</c:v>
                </c:pt>
                <c:pt idx="105">
                  <c:v>22.9</c:v>
                </c:pt>
                <c:pt idx="106">
                  <c:v>22.9</c:v>
                </c:pt>
                <c:pt idx="107">
                  <c:v>22.9</c:v>
                </c:pt>
                <c:pt idx="108">
                  <c:v>22.9</c:v>
                </c:pt>
                <c:pt idx="109">
                  <c:v>22.9</c:v>
                </c:pt>
                <c:pt idx="110">
                  <c:v>22.9</c:v>
                </c:pt>
                <c:pt idx="111">
                  <c:v>22.9</c:v>
                </c:pt>
                <c:pt idx="112">
                  <c:v>22.9</c:v>
                </c:pt>
                <c:pt idx="113">
                  <c:v>22.9</c:v>
                </c:pt>
                <c:pt idx="114">
                  <c:v>22.9</c:v>
                </c:pt>
                <c:pt idx="115">
                  <c:v>22.8</c:v>
                </c:pt>
                <c:pt idx="116">
                  <c:v>22.8</c:v>
                </c:pt>
                <c:pt idx="117">
                  <c:v>22.9</c:v>
                </c:pt>
                <c:pt idx="118">
                  <c:v>22.8</c:v>
                </c:pt>
                <c:pt idx="119">
                  <c:v>22.8</c:v>
                </c:pt>
                <c:pt idx="120">
                  <c:v>22.8</c:v>
                </c:pt>
                <c:pt idx="121">
                  <c:v>22.8</c:v>
                </c:pt>
                <c:pt idx="122">
                  <c:v>22.8</c:v>
                </c:pt>
                <c:pt idx="123">
                  <c:v>22.8</c:v>
                </c:pt>
                <c:pt idx="124">
                  <c:v>22.8</c:v>
                </c:pt>
                <c:pt idx="125">
                  <c:v>22.8</c:v>
                </c:pt>
                <c:pt idx="126">
                  <c:v>22.8</c:v>
                </c:pt>
                <c:pt idx="127">
                  <c:v>22.8</c:v>
                </c:pt>
                <c:pt idx="128">
                  <c:v>22.8</c:v>
                </c:pt>
                <c:pt idx="129">
                  <c:v>22.8</c:v>
                </c:pt>
                <c:pt idx="130">
                  <c:v>22.8</c:v>
                </c:pt>
                <c:pt idx="131">
                  <c:v>22.8</c:v>
                </c:pt>
                <c:pt idx="132">
                  <c:v>22.8</c:v>
                </c:pt>
                <c:pt idx="133">
                  <c:v>22.8</c:v>
                </c:pt>
                <c:pt idx="134">
                  <c:v>22.8</c:v>
                </c:pt>
                <c:pt idx="135">
                  <c:v>22.8</c:v>
                </c:pt>
                <c:pt idx="136">
                  <c:v>22.8</c:v>
                </c:pt>
                <c:pt idx="137">
                  <c:v>22.7</c:v>
                </c:pt>
                <c:pt idx="138">
                  <c:v>22.8</c:v>
                </c:pt>
                <c:pt idx="139">
                  <c:v>22.7</c:v>
                </c:pt>
                <c:pt idx="140">
                  <c:v>22.7</c:v>
                </c:pt>
                <c:pt idx="141">
                  <c:v>22.7</c:v>
                </c:pt>
                <c:pt idx="142">
                  <c:v>22.7</c:v>
                </c:pt>
                <c:pt idx="143">
                  <c:v>22.7</c:v>
                </c:pt>
                <c:pt idx="144">
                  <c:v>22.7</c:v>
                </c:pt>
                <c:pt idx="145">
                  <c:v>22.7</c:v>
                </c:pt>
                <c:pt idx="146">
                  <c:v>22.7</c:v>
                </c:pt>
                <c:pt idx="147">
                  <c:v>22.7</c:v>
                </c:pt>
                <c:pt idx="148">
                  <c:v>22.7</c:v>
                </c:pt>
                <c:pt idx="149">
                  <c:v>22.7</c:v>
                </c:pt>
                <c:pt idx="150">
                  <c:v>22.7</c:v>
                </c:pt>
                <c:pt idx="151">
                  <c:v>22.7</c:v>
                </c:pt>
                <c:pt idx="152">
                  <c:v>22.7</c:v>
                </c:pt>
                <c:pt idx="153">
                  <c:v>22.7</c:v>
                </c:pt>
                <c:pt idx="154">
                  <c:v>22.7</c:v>
                </c:pt>
                <c:pt idx="155">
                  <c:v>22.7</c:v>
                </c:pt>
                <c:pt idx="156">
                  <c:v>22.6</c:v>
                </c:pt>
                <c:pt idx="157">
                  <c:v>22.6</c:v>
                </c:pt>
                <c:pt idx="158">
                  <c:v>22.6</c:v>
                </c:pt>
                <c:pt idx="159">
                  <c:v>22.6</c:v>
                </c:pt>
                <c:pt idx="160">
                  <c:v>22.6</c:v>
                </c:pt>
                <c:pt idx="161">
                  <c:v>23.8</c:v>
                </c:pt>
                <c:pt idx="162">
                  <c:v>34.9</c:v>
                </c:pt>
                <c:pt idx="163">
                  <c:v>41.3</c:v>
                </c:pt>
                <c:pt idx="164">
                  <c:v>43.2</c:v>
                </c:pt>
                <c:pt idx="165">
                  <c:v>41.8</c:v>
                </c:pt>
                <c:pt idx="166">
                  <c:v>41</c:v>
                </c:pt>
                <c:pt idx="167">
                  <c:v>41</c:v>
                </c:pt>
                <c:pt idx="168">
                  <c:v>40.9</c:v>
                </c:pt>
                <c:pt idx="169">
                  <c:v>41</c:v>
                </c:pt>
                <c:pt idx="170">
                  <c:v>41</c:v>
                </c:pt>
                <c:pt idx="171">
                  <c:v>40.799999999999997</c:v>
                </c:pt>
                <c:pt idx="172">
                  <c:v>40.9</c:v>
                </c:pt>
                <c:pt idx="173">
                  <c:v>40.9</c:v>
                </c:pt>
                <c:pt idx="174">
                  <c:v>41.2</c:v>
                </c:pt>
                <c:pt idx="175">
                  <c:v>39.6</c:v>
                </c:pt>
                <c:pt idx="176">
                  <c:v>38.1</c:v>
                </c:pt>
                <c:pt idx="177">
                  <c:v>36.1</c:v>
                </c:pt>
                <c:pt idx="178">
                  <c:v>34.200000000000003</c:v>
                </c:pt>
                <c:pt idx="179">
                  <c:v>37.200000000000003</c:v>
                </c:pt>
                <c:pt idx="180">
                  <c:v>39.5</c:v>
                </c:pt>
                <c:pt idx="181">
                  <c:v>40.299999999999997</c:v>
                </c:pt>
                <c:pt idx="182">
                  <c:v>40.5</c:v>
                </c:pt>
                <c:pt idx="183">
                  <c:v>40.5</c:v>
                </c:pt>
                <c:pt idx="184">
                  <c:v>39.9</c:v>
                </c:pt>
                <c:pt idx="185">
                  <c:v>39.700000000000003</c:v>
                </c:pt>
                <c:pt idx="186">
                  <c:v>39.6</c:v>
                </c:pt>
                <c:pt idx="187">
                  <c:v>40</c:v>
                </c:pt>
                <c:pt idx="188">
                  <c:v>40</c:v>
                </c:pt>
                <c:pt idx="189">
                  <c:v>40.1</c:v>
                </c:pt>
                <c:pt idx="190">
                  <c:v>39.9</c:v>
                </c:pt>
                <c:pt idx="191">
                  <c:v>39.9</c:v>
                </c:pt>
                <c:pt idx="192">
                  <c:v>39.700000000000003</c:v>
                </c:pt>
                <c:pt idx="193">
                  <c:v>39.4</c:v>
                </c:pt>
                <c:pt idx="194">
                  <c:v>38.299999999999997</c:v>
                </c:pt>
                <c:pt idx="195">
                  <c:v>37.799999999999997</c:v>
                </c:pt>
                <c:pt idx="196">
                  <c:v>37.6</c:v>
                </c:pt>
                <c:pt idx="197">
                  <c:v>37.700000000000003</c:v>
                </c:pt>
                <c:pt idx="198">
                  <c:v>37.799999999999997</c:v>
                </c:pt>
                <c:pt idx="199">
                  <c:v>37.9</c:v>
                </c:pt>
                <c:pt idx="200">
                  <c:v>37.9</c:v>
                </c:pt>
                <c:pt idx="201">
                  <c:v>37.299999999999997</c:v>
                </c:pt>
                <c:pt idx="202">
                  <c:v>37</c:v>
                </c:pt>
                <c:pt idx="203">
                  <c:v>35.299999999999997</c:v>
                </c:pt>
                <c:pt idx="204">
                  <c:v>34.299999999999997</c:v>
                </c:pt>
                <c:pt idx="205">
                  <c:v>33.299999999999997</c:v>
                </c:pt>
                <c:pt idx="206">
                  <c:v>32.9</c:v>
                </c:pt>
                <c:pt idx="207">
                  <c:v>32.5</c:v>
                </c:pt>
                <c:pt idx="208">
                  <c:v>31.7</c:v>
                </c:pt>
                <c:pt idx="209">
                  <c:v>31</c:v>
                </c:pt>
                <c:pt idx="210">
                  <c:v>30.2</c:v>
                </c:pt>
                <c:pt idx="211">
                  <c:v>29.6</c:v>
                </c:pt>
                <c:pt idx="212">
                  <c:v>29.1</c:v>
                </c:pt>
                <c:pt idx="213">
                  <c:v>28.7</c:v>
                </c:pt>
                <c:pt idx="214">
                  <c:v>28.4</c:v>
                </c:pt>
                <c:pt idx="215">
                  <c:v>28.1</c:v>
                </c:pt>
                <c:pt idx="216">
                  <c:v>27.8</c:v>
                </c:pt>
                <c:pt idx="217">
                  <c:v>27.6</c:v>
                </c:pt>
                <c:pt idx="218">
                  <c:v>27.4</c:v>
                </c:pt>
                <c:pt idx="219">
                  <c:v>27.1</c:v>
                </c:pt>
                <c:pt idx="220">
                  <c:v>27</c:v>
                </c:pt>
                <c:pt idx="221">
                  <c:v>26.9</c:v>
                </c:pt>
                <c:pt idx="222">
                  <c:v>26.8</c:v>
                </c:pt>
                <c:pt idx="223">
                  <c:v>26.7</c:v>
                </c:pt>
                <c:pt idx="224">
                  <c:v>26.6</c:v>
                </c:pt>
                <c:pt idx="225">
                  <c:v>26.1</c:v>
                </c:pt>
                <c:pt idx="226">
                  <c:v>26</c:v>
                </c:pt>
                <c:pt idx="227">
                  <c:v>25.9</c:v>
                </c:pt>
                <c:pt idx="228">
                  <c:v>25.7</c:v>
                </c:pt>
                <c:pt idx="229">
                  <c:v>25.6</c:v>
                </c:pt>
                <c:pt idx="230">
                  <c:v>25.6</c:v>
                </c:pt>
                <c:pt idx="231">
                  <c:v>25.5</c:v>
                </c:pt>
                <c:pt idx="232">
                  <c:v>25.5</c:v>
                </c:pt>
                <c:pt idx="233">
                  <c:v>25.5</c:v>
                </c:pt>
                <c:pt idx="234">
                  <c:v>25.4</c:v>
                </c:pt>
                <c:pt idx="235">
                  <c:v>25.4</c:v>
                </c:pt>
                <c:pt idx="236">
                  <c:v>25.3</c:v>
                </c:pt>
                <c:pt idx="237">
                  <c:v>25.3</c:v>
                </c:pt>
                <c:pt idx="238">
                  <c:v>25.3</c:v>
                </c:pt>
                <c:pt idx="239">
                  <c:v>25.2</c:v>
                </c:pt>
                <c:pt idx="240">
                  <c:v>25</c:v>
                </c:pt>
                <c:pt idx="241">
                  <c:v>24.9</c:v>
                </c:pt>
                <c:pt idx="242">
                  <c:v>25</c:v>
                </c:pt>
                <c:pt idx="243">
                  <c:v>24.9</c:v>
                </c:pt>
                <c:pt idx="244">
                  <c:v>25</c:v>
                </c:pt>
                <c:pt idx="245">
                  <c:v>25</c:v>
                </c:pt>
                <c:pt idx="246">
                  <c:v>24.9</c:v>
                </c:pt>
                <c:pt idx="247">
                  <c:v>25</c:v>
                </c:pt>
                <c:pt idx="248">
                  <c:v>25</c:v>
                </c:pt>
                <c:pt idx="249">
                  <c:v>25</c:v>
                </c:pt>
                <c:pt idx="250">
                  <c:v>25.1</c:v>
                </c:pt>
                <c:pt idx="251">
                  <c:v>25.1</c:v>
                </c:pt>
                <c:pt idx="252">
                  <c:v>24.9</c:v>
                </c:pt>
                <c:pt idx="253">
                  <c:v>24.9</c:v>
                </c:pt>
                <c:pt idx="254">
                  <c:v>24.9</c:v>
                </c:pt>
                <c:pt idx="255">
                  <c:v>24.9</c:v>
                </c:pt>
                <c:pt idx="256">
                  <c:v>24.8</c:v>
                </c:pt>
                <c:pt idx="257">
                  <c:v>24.8</c:v>
                </c:pt>
                <c:pt idx="258">
                  <c:v>24.9</c:v>
                </c:pt>
                <c:pt idx="259">
                  <c:v>24.8</c:v>
                </c:pt>
                <c:pt idx="260">
                  <c:v>24.8</c:v>
                </c:pt>
                <c:pt idx="261">
                  <c:v>24.8</c:v>
                </c:pt>
                <c:pt idx="262">
                  <c:v>24.8</c:v>
                </c:pt>
                <c:pt idx="263">
                  <c:v>24.8</c:v>
                </c:pt>
                <c:pt idx="264">
                  <c:v>24.8</c:v>
                </c:pt>
                <c:pt idx="265">
                  <c:v>24.7</c:v>
                </c:pt>
                <c:pt idx="266">
                  <c:v>24.7</c:v>
                </c:pt>
                <c:pt idx="267">
                  <c:v>24.7</c:v>
                </c:pt>
                <c:pt idx="268">
                  <c:v>24.6</c:v>
                </c:pt>
                <c:pt idx="269">
                  <c:v>24.6</c:v>
                </c:pt>
                <c:pt idx="270">
                  <c:v>24.8</c:v>
                </c:pt>
                <c:pt idx="271">
                  <c:v>24.8</c:v>
                </c:pt>
                <c:pt idx="272">
                  <c:v>24.7</c:v>
                </c:pt>
                <c:pt idx="273">
                  <c:v>24.7</c:v>
                </c:pt>
                <c:pt idx="274">
                  <c:v>24.7</c:v>
                </c:pt>
                <c:pt idx="275">
                  <c:v>24.5</c:v>
                </c:pt>
                <c:pt idx="276">
                  <c:v>24.5</c:v>
                </c:pt>
                <c:pt idx="277">
                  <c:v>24.5</c:v>
                </c:pt>
                <c:pt idx="278">
                  <c:v>24.5</c:v>
                </c:pt>
                <c:pt idx="279">
                  <c:v>24.4</c:v>
                </c:pt>
                <c:pt idx="280">
                  <c:v>24.4</c:v>
                </c:pt>
                <c:pt idx="281">
                  <c:v>24.4</c:v>
                </c:pt>
                <c:pt idx="282">
                  <c:v>24.3</c:v>
                </c:pt>
                <c:pt idx="283">
                  <c:v>24.3</c:v>
                </c:pt>
                <c:pt idx="284">
                  <c:v>24.3</c:v>
                </c:pt>
                <c:pt idx="285">
                  <c:v>24.3</c:v>
                </c:pt>
                <c:pt idx="286">
                  <c:v>24.3</c:v>
                </c:pt>
                <c:pt idx="287">
                  <c:v>24.1</c:v>
                </c:pt>
                <c:pt idx="288">
                  <c:v>27.1</c:v>
                </c:pt>
                <c:pt idx="289">
                  <c:v>35.200000000000003</c:v>
                </c:pt>
                <c:pt idx="290">
                  <c:v>39.5</c:v>
                </c:pt>
                <c:pt idx="291">
                  <c:v>41.3</c:v>
                </c:pt>
                <c:pt idx="292">
                  <c:v>42.1</c:v>
                </c:pt>
                <c:pt idx="293">
                  <c:v>42.6</c:v>
                </c:pt>
                <c:pt idx="294">
                  <c:v>42.7</c:v>
                </c:pt>
                <c:pt idx="295">
                  <c:v>42.7</c:v>
                </c:pt>
                <c:pt idx="296">
                  <c:v>43</c:v>
                </c:pt>
                <c:pt idx="297">
                  <c:v>43.2</c:v>
                </c:pt>
                <c:pt idx="298">
                  <c:v>41.6</c:v>
                </c:pt>
                <c:pt idx="299">
                  <c:v>39.299999999999997</c:v>
                </c:pt>
                <c:pt idx="300">
                  <c:v>37.299999999999997</c:v>
                </c:pt>
                <c:pt idx="301">
                  <c:v>35.700000000000003</c:v>
                </c:pt>
                <c:pt idx="302">
                  <c:v>34.200000000000003</c:v>
                </c:pt>
                <c:pt idx="303">
                  <c:v>33</c:v>
                </c:pt>
                <c:pt idx="304">
                  <c:v>31.9</c:v>
                </c:pt>
                <c:pt idx="305">
                  <c:v>31</c:v>
                </c:pt>
                <c:pt idx="306">
                  <c:v>30.3</c:v>
                </c:pt>
                <c:pt idx="307">
                  <c:v>29.4</c:v>
                </c:pt>
                <c:pt idx="308">
                  <c:v>29.1</c:v>
                </c:pt>
                <c:pt idx="309">
                  <c:v>28.7</c:v>
                </c:pt>
                <c:pt idx="310">
                  <c:v>28.3</c:v>
                </c:pt>
                <c:pt idx="311">
                  <c:v>28</c:v>
                </c:pt>
                <c:pt idx="312">
                  <c:v>27.7</c:v>
                </c:pt>
                <c:pt idx="313">
                  <c:v>27.5</c:v>
                </c:pt>
                <c:pt idx="314">
                  <c:v>27.3</c:v>
                </c:pt>
                <c:pt idx="315">
                  <c:v>27.2</c:v>
                </c:pt>
                <c:pt idx="316">
                  <c:v>26.4</c:v>
                </c:pt>
                <c:pt idx="317">
                  <c:v>26.1</c:v>
                </c:pt>
                <c:pt idx="318">
                  <c:v>25.9</c:v>
                </c:pt>
                <c:pt idx="319">
                  <c:v>25.8</c:v>
                </c:pt>
                <c:pt idx="320">
                  <c:v>25.6</c:v>
                </c:pt>
                <c:pt idx="321">
                  <c:v>25.4</c:v>
                </c:pt>
                <c:pt idx="322">
                  <c:v>25.3</c:v>
                </c:pt>
                <c:pt idx="323">
                  <c:v>25.2</c:v>
                </c:pt>
                <c:pt idx="324">
                  <c:v>24.9</c:v>
                </c:pt>
                <c:pt idx="325">
                  <c:v>24.8</c:v>
                </c:pt>
                <c:pt idx="326">
                  <c:v>24.7</c:v>
                </c:pt>
                <c:pt idx="327">
                  <c:v>24.6</c:v>
                </c:pt>
                <c:pt idx="328">
                  <c:v>24.5</c:v>
                </c:pt>
                <c:pt idx="329">
                  <c:v>24.5</c:v>
                </c:pt>
                <c:pt idx="330">
                  <c:v>24.4</c:v>
                </c:pt>
                <c:pt idx="331">
                  <c:v>24.5</c:v>
                </c:pt>
                <c:pt idx="332">
                  <c:v>24.3</c:v>
                </c:pt>
                <c:pt idx="333">
                  <c:v>24.4</c:v>
                </c:pt>
                <c:pt idx="334">
                  <c:v>24.2</c:v>
                </c:pt>
                <c:pt idx="335">
                  <c:v>24.2</c:v>
                </c:pt>
                <c:pt idx="336">
                  <c:v>24.1</c:v>
                </c:pt>
                <c:pt idx="337">
                  <c:v>24</c:v>
                </c:pt>
                <c:pt idx="338">
                  <c:v>24</c:v>
                </c:pt>
                <c:pt idx="339">
                  <c:v>24</c:v>
                </c:pt>
                <c:pt idx="340">
                  <c:v>24</c:v>
                </c:pt>
                <c:pt idx="341">
                  <c:v>23.9</c:v>
                </c:pt>
                <c:pt idx="342">
                  <c:v>23.9</c:v>
                </c:pt>
                <c:pt idx="343">
                  <c:v>23.9</c:v>
                </c:pt>
                <c:pt idx="344">
                  <c:v>23.8</c:v>
                </c:pt>
                <c:pt idx="345">
                  <c:v>23.8</c:v>
                </c:pt>
                <c:pt idx="346">
                  <c:v>23.8</c:v>
                </c:pt>
                <c:pt idx="347">
                  <c:v>23.8</c:v>
                </c:pt>
                <c:pt idx="348">
                  <c:v>23.7</c:v>
                </c:pt>
                <c:pt idx="349">
                  <c:v>23.7</c:v>
                </c:pt>
                <c:pt idx="350">
                  <c:v>23.6</c:v>
                </c:pt>
                <c:pt idx="351">
                  <c:v>23.6</c:v>
                </c:pt>
                <c:pt idx="352">
                  <c:v>23.6</c:v>
                </c:pt>
                <c:pt idx="353">
                  <c:v>23.5</c:v>
                </c:pt>
                <c:pt idx="354">
                  <c:v>23.6</c:v>
                </c:pt>
                <c:pt idx="355">
                  <c:v>23.6</c:v>
                </c:pt>
                <c:pt idx="356">
                  <c:v>23.4</c:v>
                </c:pt>
                <c:pt idx="357">
                  <c:v>23.4</c:v>
                </c:pt>
                <c:pt idx="358">
                  <c:v>23.4</c:v>
                </c:pt>
                <c:pt idx="359">
                  <c:v>23.4</c:v>
                </c:pt>
                <c:pt idx="360">
                  <c:v>23.4</c:v>
                </c:pt>
                <c:pt idx="361">
                  <c:v>23.3</c:v>
                </c:pt>
                <c:pt idx="362">
                  <c:v>23.4</c:v>
                </c:pt>
                <c:pt idx="363">
                  <c:v>23.3</c:v>
                </c:pt>
                <c:pt idx="364">
                  <c:v>23.3</c:v>
                </c:pt>
                <c:pt idx="365">
                  <c:v>23.3</c:v>
                </c:pt>
                <c:pt idx="366">
                  <c:v>23.3</c:v>
                </c:pt>
                <c:pt idx="367">
                  <c:v>23.3</c:v>
                </c:pt>
                <c:pt idx="368">
                  <c:v>23.3</c:v>
                </c:pt>
                <c:pt idx="369">
                  <c:v>23.3</c:v>
                </c:pt>
                <c:pt idx="370">
                  <c:v>23.3</c:v>
                </c:pt>
                <c:pt idx="371">
                  <c:v>23.3</c:v>
                </c:pt>
                <c:pt idx="372">
                  <c:v>23.2</c:v>
                </c:pt>
                <c:pt idx="373">
                  <c:v>23.2</c:v>
                </c:pt>
                <c:pt idx="374">
                  <c:v>23.2</c:v>
                </c:pt>
                <c:pt idx="375">
                  <c:v>23.2</c:v>
                </c:pt>
                <c:pt idx="376">
                  <c:v>23.2</c:v>
                </c:pt>
                <c:pt idx="377">
                  <c:v>23.2</c:v>
                </c:pt>
                <c:pt idx="378">
                  <c:v>23.2</c:v>
                </c:pt>
                <c:pt idx="379">
                  <c:v>23.2</c:v>
                </c:pt>
                <c:pt idx="380">
                  <c:v>23.2</c:v>
                </c:pt>
                <c:pt idx="381">
                  <c:v>23.1</c:v>
                </c:pt>
                <c:pt idx="382">
                  <c:v>23.1</c:v>
                </c:pt>
                <c:pt idx="383">
                  <c:v>23.1</c:v>
                </c:pt>
                <c:pt idx="384">
                  <c:v>23.1</c:v>
                </c:pt>
                <c:pt idx="385">
                  <c:v>23.1</c:v>
                </c:pt>
                <c:pt idx="386">
                  <c:v>23.1</c:v>
                </c:pt>
                <c:pt idx="387">
                  <c:v>23.1</c:v>
                </c:pt>
                <c:pt idx="388">
                  <c:v>23.1</c:v>
                </c:pt>
                <c:pt idx="389">
                  <c:v>23.1</c:v>
                </c:pt>
                <c:pt idx="390">
                  <c:v>23.1</c:v>
                </c:pt>
                <c:pt idx="391">
                  <c:v>23</c:v>
                </c:pt>
                <c:pt idx="392">
                  <c:v>23</c:v>
                </c:pt>
                <c:pt idx="393">
                  <c:v>23</c:v>
                </c:pt>
                <c:pt idx="394">
                  <c:v>23</c:v>
                </c:pt>
                <c:pt idx="395">
                  <c:v>23</c:v>
                </c:pt>
                <c:pt idx="396">
                  <c:v>22.9</c:v>
                </c:pt>
                <c:pt idx="397">
                  <c:v>23</c:v>
                </c:pt>
                <c:pt idx="398">
                  <c:v>23</c:v>
                </c:pt>
                <c:pt idx="399">
                  <c:v>22.8</c:v>
                </c:pt>
                <c:pt idx="400">
                  <c:v>23</c:v>
                </c:pt>
                <c:pt idx="401">
                  <c:v>23</c:v>
                </c:pt>
                <c:pt idx="402">
                  <c:v>22.8</c:v>
                </c:pt>
                <c:pt idx="403">
                  <c:v>22.8</c:v>
                </c:pt>
                <c:pt idx="404">
                  <c:v>23</c:v>
                </c:pt>
                <c:pt idx="405">
                  <c:v>22.8</c:v>
                </c:pt>
                <c:pt idx="406">
                  <c:v>22.8</c:v>
                </c:pt>
                <c:pt idx="407">
                  <c:v>22.8</c:v>
                </c:pt>
                <c:pt idx="408">
                  <c:v>22.8</c:v>
                </c:pt>
                <c:pt idx="409">
                  <c:v>22.8</c:v>
                </c:pt>
                <c:pt idx="410">
                  <c:v>22.7</c:v>
                </c:pt>
                <c:pt idx="411">
                  <c:v>22.8</c:v>
                </c:pt>
                <c:pt idx="412">
                  <c:v>22.8</c:v>
                </c:pt>
                <c:pt idx="413">
                  <c:v>22.7</c:v>
                </c:pt>
                <c:pt idx="414">
                  <c:v>22.8</c:v>
                </c:pt>
                <c:pt idx="415">
                  <c:v>22.7</c:v>
                </c:pt>
                <c:pt idx="416">
                  <c:v>22.8</c:v>
                </c:pt>
                <c:pt idx="417">
                  <c:v>22.7</c:v>
                </c:pt>
                <c:pt idx="418">
                  <c:v>22.7</c:v>
                </c:pt>
                <c:pt idx="419">
                  <c:v>22.7</c:v>
                </c:pt>
                <c:pt idx="420">
                  <c:v>22.7</c:v>
                </c:pt>
                <c:pt idx="421">
                  <c:v>22.7</c:v>
                </c:pt>
                <c:pt idx="422">
                  <c:v>22.7</c:v>
                </c:pt>
                <c:pt idx="423">
                  <c:v>22.7</c:v>
                </c:pt>
                <c:pt idx="424">
                  <c:v>22.7</c:v>
                </c:pt>
                <c:pt idx="425">
                  <c:v>22.7</c:v>
                </c:pt>
                <c:pt idx="426">
                  <c:v>22.7</c:v>
                </c:pt>
                <c:pt idx="427">
                  <c:v>22.7</c:v>
                </c:pt>
                <c:pt idx="428">
                  <c:v>22.7</c:v>
                </c:pt>
                <c:pt idx="429">
                  <c:v>22.7</c:v>
                </c:pt>
                <c:pt idx="430">
                  <c:v>22.7</c:v>
                </c:pt>
                <c:pt idx="431">
                  <c:v>22.7</c:v>
                </c:pt>
                <c:pt idx="432">
                  <c:v>22.7</c:v>
                </c:pt>
                <c:pt idx="433">
                  <c:v>22.6</c:v>
                </c:pt>
                <c:pt idx="434">
                  <c:v>22.6</c:v>
                </c:pt>
                <c:pt idx="435">
                  <c:v>22.5</c:v>
                </c:pt>
                <c:pt idx="436">
                  <c:v>22.6</c:v>
                </c:pt>
                <c:pt idx="437">
                  <c:v>22.6</c:v>
                </c:pt>
                <c:pt idx="438">
                  <c:v>22.7</c:v>
                </c:pt>
                <c:pt idx="439">
                  <c:v>22.6</c:v>
                </c:pt>
                <c:pt idx="440">
                  <c:v>22.7</c:v>
                </c:pt>
                <c:pt idx="441">
                  <c:v>22.8</c:v>
                </c:pt>
                <c:pt idx="442">
                  <c:v>22.7</c:v>
                </c:pt>
                <c:pt idx="443">
                  <c:v>22.7</c:v>
                </c:pt>
                <c:pt idx="444">
                  <c:v>22.7</c:v>
                </c:pt>
                <c:pt idx="445">
                  <c:v>22.8</c:v>
                </c:pt>
                <c:pt idx="446">
                  <c:v>22.8</c:v>
                </c:pt>
                <c:pt idx="447">
                  <c:v>22.8</c:v>
                </c:pt>
                <c:pt idx="448">
                  <c:v>22.7</c:v>
                </c:pt>
                <c:pt idx="449">
                  <c:v>22.8</c:v>
                </c:pt>
                <c:pt idx="450">
                  <c:v>30.4</c:v>
                </c:pt>
                <c:pt idx="451">
                  <c:v>39.5</c:v>
                </c:pt>
                <c:pt idx="452">
                  <c:v>42.9</c:v>
                </c:pt>
                <c:pt idx="453">
                  <c:v>44</c:v>
                </c:pt>
                <c:pt idx="454">
                  <c:v>44.7</c:v>
                </c:pt>
                <c:pt idx="455">
                  <c:v>44.8</c:v>
                </c:pt>
                <c:pt idx="456">
                  <c:v>44.8</c:v>
                </c:pt>
                <c:pt idx="457">
                  <c:v>44.8</c:v>
                </c:pt>
                <c:pt idx="458">
                  <c:v>43.9</c:v>
                </c:pt>
                <c:pt idx="459">
                  <c:v>41.9</c:v>
                </c:pt>
                <c:pt idx="460">
                  <c:v>39.700000000000003</c:v>
                </c:pt>
                <c:pt idx="461">
                  <c:v>37.799999999999997</c:v>
                </c:pt>
                <c:pt idx="462">
                  <c:v>35.5</c:v>
                </c:pt>
                <c:pt idx="463">
                  <c:v>33.9</c:v>
                </c:pt>
                <c:pt idx="464">
                  <c:v>32.6</c:v>
                </c:pt>
                <c:pt idx="465">
                  <c:v>31.5</c:v>
                </c:pt>
                <c:pt idx="466">
                  <c:v>31.6</c:v>
                </c:pt>
                <c:pt idx="467">
                  <c:v>38.5</c:v>
                </c:pt>
                <c:pt idx="468">
                  <c:v>41.5</c:v>
                </c:pt>
                <c:pt idx="469">
                  <c:v>42.1</c:v>
                </c:pt>
                <c:pt idx="470">
                  <c:v>42.6</c:v>
                </c:pt>
                <c:pt idx="471">
                  <c:v>42.4</c:v>
                </c:pt>
                <c:pt idx="472">
                  <c:v>42.4</c:v>
                </c:pt>
                <c:pt idx="473">
                  <c:v>42.3</c:v>
                </c:pt>
                <c:pt idx="474">
                  <c:v>42.3</c:v>
                </c:pt>
                <c:pt idx="475">
                  <c:v>42.1</c:v>
                </c:pt>
                <c:pt idx="476">
                  <c:v>41.9</c:v>
                </c:pt>
                <c:pt idx="477">
                  <c:v>41.6</c:v>
                </c:pt>
                <c:pt idx="478">
                  <c:v>41.5</c:v>
                </c:pt>
                <c:pt idx="479">
                  <c:v>41.1</c:v>
                </c:pt>
                <c:pt idx="480">
                  <c:v>41</c:v>
                </c:pt>
                <c:pt idx="481">
                  <c:v>40.4</c:v>
                </c:pt>
                <c:pt idx="482">
                  <c:v>40.200000000000003</c:v>
                </c:pt>
                <c:pt idx="483">
                  <c:v>40.1</c:v>
                </c:pt>
                <c:pt idx="484">
                  <c:v>40.1</c:v>
                </c:pt>
                <c:pt idx="485">
                  <c:v>40.299999999999997</c:v>
                </c:pt>
                <c:pt idx="486">
                  <c:v>40.1</c:v>
                </c:pt>
                <c:pt idx="487">
                  <c:v>40</c:v>
                </c:pt>
                <c:pt idx="488">
                  <c:v>39.700000000000003</c:v>
                </c:pt>
                <c:pt idx="489">
                  <c:v>38.6</c:v>
                </c:pt>
                <c:pt idx="490">
                  <c:v>37.299999999999997</c:v>
                </c:pt>
                <c:pt idx="491">
                  <c:v>35.4</c:v>
                </c:pt>
                <c:pt idx="492">
                  <c:v>34.200000000000003</c:v>
                </c:pt>
                <c:pt idx="493">
                  <c:v>33.1</c:v>
                </c:pt>
                <c:pt idx="494">
                  <c:v>32.1</c:v>
                </c:pt>
                <c:pt idx="495">
                  <c:v>31.1</c:v>
                </c:pt>
                <c:pt idx="496">
                  <c:v>30.4</c:v>
                </c:pt>
                <c:pt idx="497">
                  <c:v>29.6</c:v>
                </c:pt>
                <c:pt idx="498">
                  <c:v>28.8</c:v>
                </c:pt>
                <c:pt idx="499">
                  <c:v>28.6</c:v>
                </c:pt>
                <c:pt idx="500">
                  <c:v>28.2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C055-4D1E-B0F1-DBB736104B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13887008"/>
        <c:axId val="913890368"/>
      </c:scatterChart>
      <c:valAx>
        <c:axId val="9138870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yy\-mm\-dd\ h:mm;@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90368"/>
        <c:crosses val="autoZero"/>
        <c:crossBetween val="midCat"/>
        <c:majorUnit val="4.1670000000000013E-2"/>
      </c:valAx>
      <c:valAx>
        <c:axId val="9138903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8700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0773656550975207"/>
          <c:y val="6.6744051680276126E-2"/>
          <c:w val="0.20260440363591378"/>
          <c:h val="3.733048876056416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339343</xdr:colOff>
      <xdr:row>1</xdr:row>
      <xdr:rowOff>23704</xdr:rowOff>
    </xdr:from>
    <xdr:to>
      <xdr:col>35</xdr:col>
      <xdr:colOff>472109</xdr:colOff>
      <xdr:row>31</xdr:row>
      <xdr:rowOff>49695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8A11A682-A20C-76B4-D8E3-D41219FD40D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02"/>
  <sheetViews>
    <sheetView tabSelected="1" topLeftCell="E1" zoomScale="115" zoomScaleNormal="115" workbookViewId="0">
      <selection activeCell="I8" sqref="I8"/>
    </sheetView>
  </sheetViews>
  <sheetFormatPr defaultRowHeight="15"/>
  <cols>
    <col min="1" max="1" width="31.140625" bestFit="1" customWidth="1"/>
    <col min="2" max="2" width="10.5703125" bestFit="1" customWidth="1"/>
    <col min="3" max="3" width="17.5703125" customWidth="1"/>
    <col min="4" max="4" width="29.5703125" customWidth="1"/>
    <col min="5" max="5" width="12.42578125" style="7" bestFit="1" customWidth="1"/>
    <col min="6" max="6" width="11.85546875" style="3" bestFit="1" customWidth="1"/>
    <col min="7" max="7" width="11.7109375" style="5" bestFit="1" customWidth="1"/>
    <col min="8" max="8" width="5.28515625" style="13" customWidth="1"/>
    <col min="9" max="9" width="17.28515625" bestFit="1" customWidth="1"/>
  </cols>
  <sheetData>
    <row r="1" spans="1:10">
      <c r="A1" t="s">
        <v>0</v>
      </c>
      <c r="B1" s="1" t="s">
        <v>1</v>
      </c>
      <c r="C1" t="s">
        <v>2</v>
      </c>
      <c r="D1" t="s">
        <v>1</v>
      </c>
      <c r="E1" s="7" t="s">
        <v>4</v>
      </c>
      <c r="F1" s="3" t="s">
        <v>505</v>
      </c>
      <c r="G1" s="5" t="s">
        <v>3</v>
      </c>
    </row>
    <row r="2" spans="1:10">
      <c r="A2" t="s">
        <v>506</v>
      </c>
      <c r="B2" s="1">
        <f t="shared" ref="B2:B14" si="0">DATEVALUE(LEFT(A2, FIND(";", A2)-1))</f>
        <v>45712</v>
      </c>
      <c r="C2" s="2">
        <f t="shared" ref="C2:C14" si="1">TIME(LEFT(MID(A2,FIND(";",A2)+2,FIND(";",A2,FIND(";",A2)+1)-FIND(";",A2)-2),2), MID(MID(A2,FIND(";",A2)+2,FIND(";",A2,FIND(";",A2)+1)-FIND(";",A2)-2),4,2), 0)</f>
        <v>0.79166666666666663</v>
      </c>
      <c r="D2" s="9">
        <f>B2+C2</f>
        <v>45712.791666666664</v>
      </c>
      <c r="E2" s="8">
        <f t="shared" ref="E2:E14" si="2">VALUE(MID(A2, FIND(";", A2, FIND(";", A2)+1)+2, FIND(";", A2, FIND(";", A2, FIND(";", A2)+1)+1) - FIND(";", A2, FIND(";", A2)+1)-2))</f>
        <v>24.4</v>
      </c>
      <c r="F2" s="4">
        <f t="shared" ref="F2:F14" si="3">VALUE(MID(A2, FIND(";", A2, FIND(";", A2, FIND(";", A2)+1)+1)+2, FIND(";", A2, FIND(";", A2, FIND(";", A2, FIND(";", A2)+1)+1)+1) - FIND(";", A2, FIND(";", A2, FIND(";", A2)+1)+1)-2))</f>
        <v>45.9</v>
      </c>
      <c r="G2" s="6">
        <f t="shared" ref="G2:G14" si="4">VALUE(RIGHT(A2, LEN(A2) - FIND(";", A2, FIND(";", A2, FIND(";", A2, FIND(";", A2)+1)+1)+1)-1))</f>
        <v>24.1</v>
      </c>
      <c r="H2" s="14"/>
      <c r="I2" s="7" t="s">
        <v>507</v>
      </c>
      <c r="J2" s="15">
        <f>MAX(E:E)</f>
        <v>44.5</v>
      </c>
    </row>
    <row r="3" spans="1:10">
      <c r="A3" t="s">
        <v>5</v>
      </c>
      <c r="B3" s="1">
        <f t="shared" si="0"/>
        <v>45712</v>
      </c>
      <c r="C3" s="2">
        <f t="shared" si="1"/>
        <v>0.80555555555555558</v>
      </c>
      <c r="D3" s="9">
        <f>B3+C3</f>
        <v>45712.805555555555</v>
      </c>
      <c r="E3" s="8">
        <f t="shared" si="2"/>
        <v>24.4</v>
      </c>
      <c r="F3" s="4">
        <f t="shared" si="3"/>
        <v>45.9</v>
      </c>
      <c r="G3" s="6">
        <f t="shared" si="4"/>
        <v>24.1</v>
      </c>
      <c r="H3" s="14"/>
      <c r="I3" s="7" t="s">
        <v>508</v>
      </c>
      <c r="J3" s="18">
        <f>MIN(E:E)</f>
        <v>23</v>
      </c>
    </row>
    <row r="4" spans="1:10">
      <c r="A4" t="s">
        <v>6</v>
      </c>
      <c r="B4" s="1">
        <f t="shared" si="0"/>
        <v>45712</v>
      </c>
      <c r="C4" s="2">
        <f t="shared" si="1"/>
        <v>0.80902777777777779</v>
      </c>
      <c r="D4" s="9">
        <f t="shared" ref="D4:D67" si="5">B4+C4</f>
        <v>45712.809027777781</v>
      </c>
      <c r="E4" s="8">
        <f t="shared" si="2"/>
        <v>24.2</v>
      </c>
      <c r="F4" s="4">
        <f t="shared" si="3"/>
        <v>47.1</v>
      </c>
      <c r="G4" s="6">
        <f t="shared" si="4"/>
        <v>23.9</v>
      </c>
      <c r="H4" s="14"/>
      <c r="I4" s="7" t="s">
        <v>513</v>
      </c>
      <c r="J4" s="10">
        <f>AVERAGE(E:E)</f>
        <v>27.517365269461116</v>
      </c>
    </row>
    <row r="5" spans="1:10">
      <c r="A5" t="s">
        <v>7</v>
      </c>
      <c r="B5" s="1">
        <f t="shared" si="0"/>
        <v>45712</v>
      </c>
      <c r="C5" s="2">
        <f t="shared" si="1"/>
        <v>0.8125</v>
      </c>
      <c r="D5" s="9">
        <f t="shared" si="5"/>
        <v>45712.8125</v>
      </c>
      <c r="E5" s="8">
        <f t="shared" si="2"/>
        <v>24.1</v>
      </c>
      <c r="F5" s="4">
        <f t="shared" si="3"/>
        <v>45.4</v>
      </c>
      <c r="G5" s="6">
        <f t="shared" si="4"/>
        <v>23.8</v>
      </c>
      <c r="H5" s="14"/>
      <c r="I5" s="5" t="s">
        <v>511</v>
      </c>
      <c r="J5" s="16">
        <f>MAX(G:G)</f>
        <v>44.8</v>
      </c>
    </row>
    <row r="6" spans="1:10">
      <c r="A6" t="s">
        <v>8</v>
      </c>
      <c r="B6" s="1">
        <f t="shared" si="0"/>
        <v>45712</v>
      </c>
      <c r="C6" s="2">
        <f t="shared" si="1"/>
        <v>0.81597222222222221</v>
      </c>
      <c r="D6" s="9">
        <f t="shared" si="5"/>
        <v>45712.815972222219</v>
      </c>
      <c r="E6" s="8">
        <f t="shared" si="2"/>
        <v>24</v>
      </c>
      <c r="F6" s="4">
        <f t="shared" si="3"/>
        <v>45.1</v>
      </c>
      <c r="G6" s="6">
        <f t="shared" si="4"/>
        <v>23.6</v>
      </c>
      <c r="H6" s="14"/>
      <c r="I6" s="5" t="s">
        <v>512</v>
      </c>
      <c r="J6" s="19">
        <f>MIN(G:G)</f>
        <v>22.5</v>
      </c>
    </row>
    <row r="7" spans="1:10">
      <c r="A7" t="s">
        <v>9</v>
      </c>
      <c r="B7" s="1">
        <f t="shared" si="0"/>
        <v>45712</v>
      </c>
      <c r="C7" s="2">
        <f t="shared" si="1"/>
        <v>0.81944444444444442</v>
      </c>
      <c r="D7" s="9">
        <f t="shared" si="5"/>
        <v>45712.819444444445</v>
      </c>
      <c r="E7" s="8">
        <f t="shared" si="2"/>
        <v>24</v>
      </c>
      <c r="F7" s="4">
        <f t="shared" si="3"/>
        <v>44.8</v>
      </c>
      <c r="G7" s="6">
        <f t="shared" si="4"/>
        <v>23.6</v>
      </c>
      <c r="H7" s="14"/>
      <c r="I7" s="5" t="s">
        <v>514</v>
      </c>
      <c r="J7" s="11">
        <f>AVERAGE(G:G)</f>
        <v>27.216766467065884</v>
      </c>
    </row>
    <row r="8" spans="1:10">
      <c r="A8" t="s">
        <v>10</v>
      </c>
      <c r="B8" s="1">
        <f t="shared" si="0"/>
        <v>45712</v>
      </c>
      <c r="C8" s="2">
        <f t="shared" si="1"/>
        <v>0.82291666666666663</v>
      </c>
      <c r="D8" s="9">
        <f t="shared" si="5"/>
        <v>45712.822916666664</v>
      </c>
      <c r="E8" s="8">
        <f t="shared" si="2"/>
        <v>23.9</v>
      </c>
      <c r="F8" s="4">
        <f t="shared" si="3"/>
        <v>44.7</v>
      </c>
      <c r="G8" s="6">
        <f t="shared" si="4"/>
        <v>23.5</v>
      </c>
      <c r="H8" s="14"/>
      <c r="I8" s="3" t="s">
        <v>509</v>
      </c>
      <c r="J8" s="17">
        <f>MAX(F:F)</f>
        <v>57.2</v>
      </c>
    </row>
    <row r="9" spans="1:10">
      <c r="A9" t="s">
        <v>11</v>
      </c>
      <c r="B9" s="1">
        <f t="shared" si="0"/>
        <v>45712</v>
      </c>
      <c r="C9" s="2">
        <f t="shared" si="1"/>
        <v>0.82638888888888884</v>
      </c>
      <c r="D9" s="9">
        <f t="shared" si="5"/>
        <v>45712.826388888891</v>
      </c>
      <c r="E9" s="8">
        <f t="shared" si="2"/>
        <v>23.9</v>
      </c>
      <c r="F9" s="4">
        <f t="shared" si="3"/>
        <v>44.7</v>
      </c>
      <c r="G9" s="6">
        <f t="shared" si="4"/>
        <v>23.5</v>
      </c>
      <c r="H9" s="14"/>
      <c r="I9" s="3" t="s">
        <v>510</v>
      </c>
      <c r="J9" s="20">
        <f>MIN(F:F)</f>
        <v>17</v>
      </c>
    </row>
    <row r="10" spans="1:10">
      <c r="A10" t="s">
        <v>12</v>
      </c>
      <c r="B10" s="1">
        <f t="shared" si="0"/>
        <v>45712</v>
      </c>
      <c r="C10" s="2">
        <f t="shared" si="1"/>
        <v>0.82986111111111116</v>
      </c>
      <c r="D10" s="9">
        <f t="shared" si="5"/>
        <v>45712.829861111109</v>
      </c>
      <c r="E10" s="8">
        <f t="shared" si="2"/>
        <v>23.9</v>
      </c>
      <c r="F10" s="4">
        <f t="shared" si="3"/>
        <v>44.7</v>
      </c>
      <c r="G10" s="6">
        <f t="shared" si="4"/>
        <v>23.5</v>
      </c>
      <c r="H10" s="14"/>
      <c r="I10" s="3" t="s">
        <v>515</v>
      </c>
      <c r="J10" s="12">
        <f>AVERAGE(F:F)</f>
        <v>41.469660678642725</v>
      </c>
    </row>
    <row r="11" spans="1:10">
      <c r="A11" t="s">
        <v>13</v>
      </c>
      <c r="B11" s="1">
        <f t="shared" si="0"/>
        <v>45712</v>
      </c>
      <c r="C11" s="2">
        <f t="shared" si="1"/>
        <v>0.83333333333333337</v>
      </c>
      <c r="D11" s="9">
        <f t="shared" si="5"/>
        <v>45712.833333333336</v>
      </c>
      <c r="E11" s="8">
        <f t="shared" si="2"/>
        <v>23.9</v>
      </c>
      <c r="F11" s="4">
        <f t="shared" si="3"/>
        <v>44.3</v>
      </c>
      <c r="G11" s="6">
        <f t="shared" si="4"/>
        <v>23.5</v>
      </c>
      <c r="H11" s="14"/>
    </row>
    <row r="12" spans="1:10">
      <c r="A12" t="s">
        <v>14</v>
      </c>
      <c r="B12" s="1">
        <f t="shared" si="0"/>
        <v>45712</v>
      </c>
      <c r="C12" s="2">
        <f t="shared" si="1"/>
        <v>0.83680555555555558</v>
      </c>
      <c r="D12" s="9">
        <f t="shared" si="5"/>
        <v>45712.836805555555</v>
      </c>
      <c r="E12" s="8">
        <f t="shared" si="2"/>
        <v>23.9</v>
      </c>
      <c r="F12" s="4">
        <f t="shared" si="3"/>
        <v>44</v>
      </c>
      <c r="G12" s="6">
        <f t="shared" si="4"/>
        <v>23.5</v>
      </c>
      <c r="H12" s="14"/>
    </row>
    <row r="13" spans="1:10">
      <c r="A13" t="s">
        <v>15</v>
      </c>
      <c r="B13" s="1">
        <f t="shared" si="0"/>
        <v>45712</v>
      </c>
      <c r="C13" s="2">
        <f t="shared" si="1"/>
        <v>0.84027777777777779</v>
      </c>
      <c r="D13" s="9">
        <f t="shared" si="5"/>
        <v>45712.840277777781</v>
      </c>
      <c r="E13" s="8">
        <f t="shared" si="2"/>
        <v>23.8</v>
      </c>
      <c r="F13" s="4">
        <f t="shared" si="3"/>
        <v>44.5</v>
      </c>
      <c r="G13" s="6">
        <f t="shared" si="4"/>
        <v>23.4</v>
      </c>
      <c r="H13" s="14"/>
    </row>
    <row r="14" spans="1:10">
      <c r="A14" t="s">
        <v>16</v>
      </c>
      <c r="B14" s="1">
        <f t="shared" si="0"/>
        <v>45712</v>
      </c>
      <c r="C14" s="2">
        <f t="shared" si="1"/>
        <v>0.84375</v>
      </c>
      <c r="D14" s="9">
        <f t="shared" si="5"/>
        <v>45712.84375</v>
      </c>
      <c r="E14" s="8">
        <f t="shared" si="2"/>
        <v>23.8</v>
      </c>
      <c r="F14" s="4">
        <f t="shared" si="3"/>
        <v>44.4</v>
      </c>
      <c r="G14" s="6">
        <f t="shared" si="4"/>
        <v>23.4</v>
      </c>
      <c r="H14" s="14"/>
    </row>
    <row r="15" spans="1:10">
      <c r="A15" t="s">
        <v>17</v>
      </c>
      <c r="B15" s="1">
        <f t="shared" ref="B15:B35" si="6">DATEVALUE(LEFT(A15, FIND(";", A15)-1))</f>
        <v>45712</v>
      </c>
      <c r="C15" s="2">
        <f t="shared" ref="C15:C35" si="7">TIME(LEFT(MID(A15,FIND(";",A15)+2,FIND(";",A15,FIND(";",A15)+1)-FIND(";",A15)-2),2), MID(MID(A15,FIND(";",A15)+2,FIND(";",A15,FIND(";",A15)+1)-FIND(";",A15)-2),4,2), 0)</f>
        <v>0.84722222222222221</v>
      </c>
      <c r="D15" s="9">
        <f t="shared" si="5"/>
        <v>45712.847222222219</v>
      </c>
      <c r="E15" s="8">
        <f t="shared" ref="E15:E35" si="8">VALUE(MID(A15, FIND(";", A15, FIND(";", A15)+1)+2, FIND(";", A15, FIND(";", A15, FIND(";", A15)+1)+1) - FIND(";", A15, FIND(";", A15)+1)-2))</f>
        <v>23.8</v>
      </c>
      <c r="F15" s="4">
        <f t="shared" ref="F15:F35" si="9">VALUE(MID(A15, FIND(";", A15, FIND(";", A15, FIND(";", A15)+1)+1)+2, FIND(";", A15, FIND(";", A15, FIND(";", A15, FIND(";", A15)+1)+1)+1) - FIND(";", A15, FIND(";", A15, FIND(";", A15)+1)+1)-2))</f>
        <v>44.9</v>
      </c>
      <c r="G15" s="6">
        <f t="shared" ref="G15:G35" si="10">VALUE(RIGHT(A15, LEN(A15) - FIND(";", A15, FIND(";", A15, FIND(";", A15, FIND(";", A15)+1)+1)+1)-1))</f>
        <v>23.4</v>
      </c>
      <c r="H15" s="14"/>
    </row>
    <row r="16" spans="1:10">
      <c r="A16" t="s">
        <v>18</v>
      </c>
      <c r="B16" s="1">
        <f t="shared" si="6"/>
        <v>45712</v>
      </c>
      <c r="C16" s="2">
        <f t="shared" si="7"/>
        <v>0.85069444444444442</v>
      </c>
      <c r="D16" s="9">
        <f t="shared" si="5"/>
        <v>45712.850694444445</v>
      </c>
      <c r="E16" s="8">
        <f t="shared" si="8"/>
        <v>23.8</v>
      </c>
      <c r="F16" s="4">
        <f t="shared" si="9"/>
        <v>45.7</v>
      </c>
      <c r="G16" s="6">
        <f t="shared" si="10"/>
        <v>23.4</v>
      </c>
      <c r="H16" s="14"/>
    </row>
    <row r="17" spans="1:8">
      <c r="A17" t="s">
        <v>19</v>
      </c>
      <c r="B17" s="1">
        <f t="shared" si="6"/>
        <v>45712</v>
      </c>
      <c r="C17" s="2">
        <f t="shared" si="7"/>
        <v>0.85416666666666663</v>
      </c>
      <c r="D17" s="9">
        <f t="shared" si="5"/>
        <v>45712.854166666664</v>
      </c>
      <c r="E17" s="8">
        <f t="shared" si="8"/>
        <v>23.8</v>
      </c>
      <c r="F17" s="4">
        <f t="shared" si="9"/>
        <v>47.5</v>
      </c>
      <c r="G17" s="6">
        <f t="shared" si="10"/>
        <v>23.5</v>
      </c>
      <c r="H17" s="14"/>
    </row>
    <row r="18" spans="1:8">
      <c r="A18" t="s">
        <v>20</v>
      </c>
      <c r="B18" s="1">
        <f t="shared" si="6"/>
        <v>45712</v>
      </c>
      <c r="C18" s="2">
        <f t="shared" si="7"/>
        <v>0.85763888888888884</v>
      </c>
      <c r="D18" s="9">
        <f t="shared" si="5"/>
        <v>45712.857638888891</v>
      </c>
      <c r="E18" s="8">
        <f t="shared" si="8"/>
        <v>23.8</v>
      </c>
      <c r="F18" s="4">
        <f t="shared" si="9"/>
        <v>49.9</v>
      </c>
      <c r="G18" s="6">
        <f t="shared" si="10"/>
        <v>23.5</v>
      </c>
      <c r="H18" s="14"/>
    </row>
    <row r="19" spans="1:8">
      <c r="A19" t="s">
        <v>21</v>
      </c>
      <c r="B19" s="1">
        <f t="shared" si="6"/>
        <v>45712</v>
      </c>
      <c r="C19" s="2">
        <f t="shared" si="7"/>
        <v>0.86111111111111116</v>
      </c>
      <c r="D19" s="9">
        <f t="shared" si="5"/>
        <v>45712.861111111109</v>
      </c>
      <c r="E19" s="8">
        <f t="shared" si="8"/>
        <v>23.8</v>
      </c>
      <c r="F19" s="4">
        <f t="shared" si="9"/>
        <v>50.5</v>
      </c>
      <c r="G19" s="6">
        <f t="shared" si="10"/>
        <v>23.6</v>
      </c>
      <c r="H19" s="14"/>
    </row>
    <row r="20" spans="1:8">
      <c r="A20" t="s">
        <v>22</v>
      </c>
      <c r="B20" s="1">
        <f t="shared" si="6"/>
        <v>45712</v>
      </c>
      <c r="C20" s="2">
        <f t="shared" si="7"/>
        <v>0.86458333333333337</v>
      </c>
      <c r="D20" s="9">
        <f t="shared" si="5"/>
        <v>45712.864583333336</v>
      </c>
      <c r="E20" s="8">
        <f t="shared" si="8"/>
        <v>23.9</v>
      </c>
      <c r="F20" s="4">
        <f t="shared" si="9"/>
        <v>50.5</v>
      </c>
      <c r="G20" s="6">
        <f t="shared" si="10"/>
        <v>23.7</v>
      </c>
      <c r="H20" s="14"/>
    </row>
    <row r="21" spans="1:8">
      <c r="A21" t="s">
        <v>23</v>
      </c>
      <c r="B21" s="1">
        <f t="shared" si="6"/>
        <v>45712</v>
      </c>
      <c r="C21" s="2">
        <f t="shared" si="7"/>
        <v>0.86805555555555558</v>
      </c>
      <c r="D21" s="9">
        <f t="shared" si="5"/>
        <v>45712.868055555555</v>
      </c>
      <c r="E21" s="8">
        <f t="shared" si="8"/>
        <v>23.8</v>
      </c>
      <c r="F21" s="4">
        <f t="shared" si="9"/>
        <v>50.5</v>
      </c>
      <c r="G21" s="6">
        <f t="shared" si="10"/>
        <v>23.6</v>
      </c>
      <c r="H21" s="14"/>
    </row>
    <row r="22" spans="1:8">
      <c r="A22" t="s">
        <v>24</v>
      </c>
      <c r="B22" s="1">
        <f t="shared" si="6"/>
        <v>45712</v>
      </c>
      <c r="C22" s="2">
        <f t="shared" si="7"/>
        <v>0.87152777777777779</v>
      </c>
      <c r="D22" s="9">
        <f t="shared" si="5"/>
        <v>45712.871527777781</v>
      </c>
      <c r="E22" s="8">
        <f t="shared" si="8"/>
        <v>23.8</v>
      </c>
      <c r="F22" s="4">
        <f t="shared" si="9"/>
        <v>51</v>
      </c>
      <c r="G22" s="6">
        <f t="shared" si="10"/>
        <v>23.6</v>
      </c>
      <c r="H22" s="14"/>
    </row>
    <row r="23" spans="1:8">
      <c r="A23" t="s">
        <v>25</v>
      </c>
      <c r="B23" s="1">
        <f t="shared" si="6"/>
        <v>45712</v>
      </c>
      <c r="C23" s="2">
        <f t="shared" si="7"/>
        <v>0.875</v>
      </c>
      <c r="D23" s="9">
        <f t="shared" si="5"/>
        <v>45712.875</v>
      </c>
      <c r="E23" s="8">
        <f t="shared" si="8"/>
        <v>23.8</v>
      </c>
      <c r="F23" s="4">
        <f t="shared" si="9"/>
        <v>50</v>
      </c>
      <c r="G23" s="6">
        <f t="shared" si="10"/>
        <v>23.5</v>
      </c>
      <c r="H23" s="14"/>
    </row>
    <row r="24" spans="1:8">
      <c r="A24" t="s">
        <v>26</v>
      </c>
      <c r="B24" s="1">
        <f t="shared" si="6"/>
        <v>45712</v>
      </c>
      <c r="C24" s="2">
        <f t="shared" si="7"/>
        <v>0.87847222222222221</v>
      </c>
      <c r="D24" s="9">
        <f t="shared" si="5"/>
        <v>45712.878472222219</v>
      </c>
      <c r="E24" s="8">
        <f t="shared" si="8"/>
        <v>23.8</v>
      </c>
      <c r="F24" s="4">
        <f t="shared" si="9"/>
        <v>49.9</v>
      </c>
      <c r="G24" s="6">
        <f t="shared" si="10"/>
        <v>23.5</v>
      </c>
      <c r="H24" s="14"/>
    </row>
    <row r="25" spans="1:8">
      <c r="A25" t="s">
        <v>27</v>
      </c>
      <c r="B25" s="1">
        <f t="shared" si="6"/>
        <v>45712</v>
      </c>
      <c r="C25" s="2">
        <f t="shared" si="7"/>
        <v>0.88194444444444442</v>
      </c>
      <c r="D25" s="9">
        <f t="shared" si="5"/>
        <v>45712.881944444445</v>
      </c>
      <c r="E25" s="8">
        <f t="shared" si="8"/>
        <v>23.8</v>
      </c>
      <c r="F25" s="4">
        <f t="shared" si="9"/>
        <v>49.5</v>
      </c>
      <c r="G25" s="6">
        <f t="shared" si="10"/>
        <v>23.5</v>
      </c>
      <c r="H25" s="14"/>
    </row>
    <row r="26" spans="1:8">
      <c r="A26" t="s">
        <v>28</v>
      </c>
      <c r="B26" s="1">
        <f t="shared" si="6"/>
        <v>45712</v>
      </c>
      <c r="C26" s="2">
        <f t="shared" si="7"/>
        <v>0.88541666666666663</v>
      </c>
      <c r="D26" s="9">
        <f t="shared" si="5"/>
        <v>45712.885416666664</v>
      </c>
      <c r="E26" s="8">
        <f t="shared" si="8"/>
        <v>23.8</v>
      </c>
      <c r="F26" s="4">
        <f t="shared" si="9"/>
        <v>49</v>
      </c>
      <c r="G26" s="6">
        <f t="shared" si="10"/>
        <v>23.5</v>
      </c>
      <c r="H26" s="14"/>
    </row>
    <row r="27" spans="1:8">
      <c r="A27" t="s">
        <v>29</v>
      </c>
      <c r="B27" s="1">
        <f t="shared" si="6"/>
        <v>45712</v>
      </c>
      <c r="C27" s="2">
        <f t="shared" si="7"/>
        <v>0.88888888888888884</v>
      </c>
      <c r="D27" s="9">
        <f t="shared" si="5"/>
        <v>45712.888888888891</v>
      </c>
      <c r="E27" s="8">
        <f t="shared" si="8"/>
        <v>23.8</v>
      </c>
      <c r="F27" s="4">
        <f t="shared" si="9"/>
        <v>48.5</v>
      </c>
      <c r="G27" s="6">
        <f t="shared" si="10"/>
        <v>23.5</v>
      </c>
      <c r="H27" s="14"/>
    </row>
    <row r="28" spans="1:8">
      <c r="A28" t="s">
        <v>30</v>
      </c>
      <c r="B28" s="1">
        <f t="shared" si="6"/>
        <v>45712</v>
      </c>
      <c r="C28" s="2">
        <f t="shared" si="7"/>
        <v>0.89236111111111116</v>
      </c>
      <c r="D28" s="9">
        <f t="shared" si="5"/>
        <v>45712.892361111109</v>
      </c>
      <c r="E28" s="8">
        <f t="shared" si="8"/>
        <v>23.7</v>
      </c>
      <c r="F28" s="4">
        <f t="shared" si="9"/>
        <v>51.4</v>
      </c>
      <c r="G28" s="6">
        <f t="shared" si="10"/>
        <v>23.5</v>
      </c>
      <c r="H28" s="14"/>
    </row>
    <row r="29" spans="1:8">
      <c r="A29" t="s">
        <v>31</v>
      </c>
      <c r="B29" s="1">
        <f t="shared" si="6"/>
        <v>45712</v>
      </c>
      <c r="C29" s="2">
        <f t="shared" si="7"/>
        <v>0.89583333333333337</v>
      </c>
      <c r="D29" s="9">
        <f t="shared" si="5"/>
        <v>45712.895833333336</v>
      </c>
      <c r="E29" s="8">
        <f t="shared" si="8"/>
        <v>23.7</v>
      </c>
      <c r="F29" s="4">
        <f t="shared" si="9"/>
        <v>52.1</v>
      </c>
      <c r="G29" s="6">
        <f t="shared" si="10"/>
        <v>23.5</v>
      </c>
      <c r="H29" s="14"/>
    </row>
    <row r="30" spans="1:8">
      <c r="A30" t="s">
        <v>32</v>
      </c>
      <c r="B30" s="1">
        <f t="shared" si="6"/>
        <v>45712</v>
      </c>
      <c r="C30" s="2">
        <f t="shared" si="7"/>
        <v>0.89930555555555558</v>
      </c>
      <c r="D30" s="9">
        <f t="shared" si="5"/>
        <v>45712.899305555555</v>
      </c>
      <c r="E30" s="8">
        <f t="shared" si="8"/>
        <v>23.7</v>
      </c>
      <c r="F30" s="4">
        <f t="shared" si="9"/>
        <v>52.6</v>
      </c>
      <c r="G30" s="6">
        <f t="shared" si="10"/>
        <v>23.5</v>
      </c>
      <c r="H30" s="14"/>
    </row>
    <row r="31" spans="1:8">
      <c r="A31" t="s">
        <v>33</v>
      </c>
      <c r="B31" s="1">
        <f t="shared" si="6"/>
        <v>45712</v>
      </c>
      <c r="C31" s="2">
        <f t="shared" si="7"/>
        <v>0.90277777777777779</v>
      </c>
      <c r="D31" s="9">
        <f t="shared" si="5"/>
        <v>45712.902777777781</v>
      </c>
      <c r="E31" s="8">
        <f t="shared" si="8"/>
        <v>23.7</v>
      </c>
      <c r="F31" s="4">
        <f t="shared" si="9"/>
        <v>53.2</v>
      </c>
      <c r="G31" s="6">
        <f t="shared" si="10"/>
        <v>23.5</v>
      </c>
      <c r="H31" s="14"/>
    </row>
    <row r="32" spans="1:8">
      <c r="A32" t="s">
        <v>34</v>
      </c>
      <c r="B32" s="1">
        <f t="shared" si="6"/>
        <v>45712</v>
      </c>
      <c r="C32" s="2">
        <f t="shared" si="7"/>
        <v>0.90625</v>
      </c>
      <c r="D32" s="9">
        <f t="shared" si="5"/>
        <v>45712.90625</v>
      </c>
      <c r="E32" s="8">
        <f t="shared" si="8"/>
        <v>23.7</v>
      </c>
      <c r="F32" s="4">
        <f t="shared" si="9"/>
        <v>53.1</v>
      </c>
      <c r="G32" s="6">
        <f t="shared" si="10"/>
        <v>23.5</v>
      </c>
      <c r="H32" s="14"/>
    </row>
    <row r="33" spans="1:8">
      <c r="A33" t="s">
        <v>35</v>
      </c>
      <c r="B33" s="1">
        <f t="shared" si="6"/>
        <v>45712</v>
      </c>
      <c r="C33" s="2">
        <f t="shared" si="7"/>
        <v>0.90972222222222221</v>
      </c>
      <c r="D33" s="9">
        <f t="shared" si="5"/>
        <v>45712.909722222219</v>
      </c>
      <c r="E33" s="8">
        <f t="shared" si="8"/>
        <v>23.7</v>
      </c>
      <c r="F33" s="4">
        <f t="shared" si="9"/>
        <v>52.7</v>
      </c>
      <c r="G33" s="6">
        <f t="shared" si="10"/>
        <v>23.5</v>
      </c>
      <c r="H33" s="14"/>
    </row>
    <row r="34" spans="1:8">
      <c r="A34" t="s">
        <v>36</v>
      </c>
      <c r="B34" s="1">
        <f t="shared" si="6"/>
        <v>45712</v>
      </c>
      <c r="C34" s="2">
        <f t="shared" si="7"/>
        <v>0.91319444444444442</v>
      </c>
      <c r="D34" s="9">
        <f t="shared" si="5"/>
        <v>45712.913194444445</v>
      </c>
      <c r="E34" s="8">
        <f t="shared" si="8"/>
        <v>23.7</v>
      </c>
      <c r="F34" s="4">
        <f t="shared" si="9"/>
        <v>51.9</v>
      </c>
      <c r="G34" s="6">
        <f t="shared" si="10"/>
        <v>23.5</v>
      </c>
      <c r="H34" s="14"/>
    </row>
    <row r="35" spans="1:8">
      <c r="A35" t="s">
        <v>37</v>
      </c>
      <c r="B35" s="1">
        <f t="shared" si="6"/>
        <v>45712</v>
      </c>
      <c r="C35" s="2">
        <f t="shared" si="7"/>
        <v>0.91666666666666663</v>
      </c>
      <c r="D35" s="9">
        <f t="shared" si="5"/>
        <v>45712.916666666664</v>
      </c>
      <c r="E35" s="8">
        <f t="shared" si="8"/>
        <v>23.7</v>
      </c>
      <c r="F35" s="4">
        <f t="shared" si="9"/>
        <v>51.8</v>
      </c>
      <c r="G35" s="6">
        <f t="shared" si="10"/>
        <v>23.5</v>
      </c>
      <c r="H35" s="14"/>
    </row>
    <row r="36" spans="1:8">
      <c r="A36" t="s">
        <v>38</v>
      </c>
      <c r="B36" s="1">
        <f t="shared" ref="B36:B99" si="11">DATEVALUE(LEFT(A36, FIND(";", A36)-1))</f>
        <v>45712</v>
      </c>
      <c r="C36" s="2">
        <f t="shared" ref="C36:C99" si="12">TIME(LEFT(MID(A36,FIND(";",A36)+2,FIND(";",A36,FIND(";",A36)+1)-FIND(";",A36)-2),2), MID(MID(A36,FIND(";",A36)+2,FIND(";",A36,FIND(";",A36)+1)-FIND(";",A36)-2),4,2), 0)</f>
        <v>0.92013888888888884</v>
      </c>
      <c r="D36" s="9">
        <f t="shared" si="5"/>
        <v>45712.920138888891</v>
      </c>
      <c r="E36" s="8">
        <f t="shared" ref="E36:E99" si="13">VALUE(MID(A36, FIND(";", A36, FIND(";", A36)+1)+2, FIND(";", A36, FIND(";", A36, FIND(";", A36)+1)+1) - FIND(";", A36, FIND(";", A36)+1)-2))</f>
        <v>23.7</v>
      </c>
      <c r="F36" s="4">
        <f t="shared" ref="F36:F99" si="14">VALUE(MID(A36, FIND(";", A36, FIND(";", A36, FIND(";", A36)+1)+1)+2, FIND(";", A36, FIND(";", A36, FIND(";", A36, FIND(";", A36)+1)+1)+1) - FIND(";", A36, FIND(";", A36, FIND(";", A36)+1)+1)-2))</f>
        <v>51.9</v>
      </c>
      <c r="G36" s="6">
        <f t="shared" ref="G36:G99" si="15">VALUE(RIGHT(A36, LEN(A36) - FIND(";", A36, FIND(";", A36, FIND(";", A36, FIND(";", A36)+1)+1)+1)-1))</f>
        <v>23.5</v>
      </c>
      <c r="H36" s="14"/>
    </row>
    <row r="37" spans="1:8">
      <c r="A37" t="s">
        <v>39</v>
      </c>
      <c r="B37" s="1">
        <f t="shared" si="11"/>
        <v>45712</v>
      </c>
      <c r="C37" s="2">
        <f t="shared" si="12"/>
        <v>0.92361111111111116</v>
      </c>
      <c r="D37" s="9">
        <f t="shared" si="5"/>
        <v>45712.923611111109</v>
      </c>
      <c r="E37" s="8">
        <f t="shared" si="13"/>
        <v>23.7</v>
      </c>
      <c r="F37" s="4">
        <f t="shared" si="14"/>
        <v>51.6</v>
      </c>
      <c r="G37" s="6">
        <f t="shared" si="15"/>
        <v>23.5</v>
      </c>
      <c r="H37" s="14"/>
    </row>
    <row r="38" spans="1:8">
      <c r="A38" t="s">
        <v>40</v>
      </c>
      <c r="B38" s="1">
        <f t="shared" si="11"/>
        <v>45712</v>
      </c>
      <c r="C38" s="2">
        <f t="shared" si="12"/>
        <v>0.92708333333333337</v>
      </c>
      <c r="D38" s="9">
        <f t="shared" si="5"/>
        <v>45712.927083333336</v>
      </c>
      <c r="E38" s="8">
        <f t="shared" si="13"/>
        <v>23.7</v>
      </c>
      <c r="F38" s="4">
        <f t="shared" si="14"/>
        <v>51.4</v>
      </c>
      <c r="G38" s="6">
        <f t="shared" si="15"/>
        <v>23.5</v>
      </c>
      <c r="H38" s="14"/>
    </row>
    <row r="39" spans="1:8">
      <c r="A39" t="s">
        <v>41</v>
      </c>
      <c r="B39" s="1">
        <f t="shared" si="11"/>
        <v>45712</v>
      </c>
      <c r="C39" s="2">
        <f t="shared" si="12"/>
        <v>0.93055555555555558</v>
      </c>
      <c r="D39" s="9">
        <f t="shared" si="5"/>
        <v>45712.930555555555</v>
      </c>
      <c r="E39" s="8">
        <f t="shared" si="13"/>
        <v>23.7</v>
      </c>
      <c r="F39" s="4">
        <f t="shared" si="14"/>
        <v>51.3</v>
      </c>
      <c r="G39" s="6">
        <f t="shared" si="15"/>
        <v>23.5</v>
      </c>
      <c r="H39" s="14"/>
    </row>
    <row r="40" spans="1:8">
      <c r="A40" t="s">
        <v>42</v>
      </c>
      <c r="B40" s="1">
        <f t="shared" si="11"/>
        <v>45712</v>
      </c>
      <c r="C40" s="2">
        <f t="shared" si="12"/>
        <v>0.93402777777777779</v>
      </c>
      <c r="D40" s="9">
        <f t="shared" si="5"/>
        <v>45712.934027777781</v>
      </c>
      <c r="E40" s="8">
        <f t="shared" si="13"/>
        <v>23.7</v>
      </c>
      <c r="F40" s="4">
        <f t="shared" si="14"/>
        <v>51</v>
      </c>
      <c r="G40" s="6">
        <f t="shared" si="15"/>
        <v>23.5</v>
      </c>
      <c r="H40" s="14"/>
    </row>
    <row r="41" spans="1:8">
      <c r="A41" t="s">
        <v>43</v>
      </c>
      <c r="B41" s="1">
        <f t="shared" si="11"/>
        <v>45712</v>
      </c>
      <c r="C41" s="2">
        <f t="shared" si="12"/>
        <v>0.9375</v>
      </c>
      <c r="D41" s="9">
        <f t="shared" si="5"/>
        <v>45712.9375</v>
      </c>
      <c r="E41" s="8">
        <f t="shared" si="13"/>
        <v>23.7</v>
      </c>
      <c r="F41" s="4">
        <f t="shared" si="14"/>
        <v>50.8</v>
      </c>
      <c r="G41" s="6">
        <f t="shared" si="15"/>
        <v>23.5</v>
      </c>
      <c r="H41" s="14"/>
    </row>
    <row r="42" spans="1:8">
      <c r="A42" t="s">
        <v>44</v>
      </c>
      <c r="B42" s="1">
        <f t="shared" si="11"/>
        <v>45712</v>
      </c>
      <c r="C42" s="2">
        <f t="shared" si="12"/>
        <v>0.94097222222222221</v>
      </c>
      <c r="D42" s="9">
        <f t="shared" si="5"/>
        <v>45712.940972222219</v>
      </c>
      <c r="E42" s="8">
        <f t="shared" si="13"/>
        <v>23.7</v>
      </c>
      <c r="F42" s="4">
        <f t="shared" si="14"/>
        <v>50.4</v>
      </c>
      <c r="G42" s="6">
        <f t="shared" si="15"/>
        <v>23.4</v>
      </c>
      <c r="H42" s="14"/>
    </row>
    <row r="43" spans="1:8">
      <c r="A43" t="s">
        <v>45</v>
      </c>
      <c r="B43" s="1">
        <f t="shared" si="11"/>
        <v>45712</v>
      </c>
      <c r="C43" s="2">
        <f t="shared" si="12"/>
        <v>0.94444444444444442</v>
      </c>
      <c r="D43" s="9">
        <f t="shared" si="5"/>
        <v>45712.944444444445</v>
      </c>
      <c r="E43" s="8">
        <f t="shared" si="13"/>
        <v>23.7</v>
      </c>
      <c r="F43" s="4">
        <f t="shared" si="14"/>
        <v>48.8</v>
      </c>
      <c r="G43" s="6">
        <f t="shared" si="15"/>
        <v>23.4</v>
      </c>
      <c r="H43" s="14"/>
    </row>
    <row r="44" spans="1:8">
      <c r="A44" t="s">
        <v>46</v>
      </c>
      <c r="B44" s="1">
        <f t="shared" si="11"/>
        <v>45712</v>
      </c>
      <c r="C44" s="2">
        <f t="shared" si="12"/>
        <v>0.94791666666666663</v>
      </c>
      <c r="D44" s="9">
        <f t="shared" si="5"/>
        <v>45712.947916666664</v>
      </c>
      <c r="E44" s="8">
        <f t="shared" si="13"/>
        <v>23.7</v>
      </c>
      <c r="F44" s="4">
        <f t="shared" si="14"/>
        <v>49.8</v>
      </c>
      <c r="G44" s="6">
        <f t="shared" si="15"/>
        <v>23.4</v>
      </c>
      <c r="H44" s="14"/>
    </row>
    <row r="45" spans="1:8">
      <c r="A45" t="s">
        <v>47</v>
      </c>
      <c r="B45" s="1">
        <f t="shared" si="11"/>
        <v>45712</v>
      </c>
      <c r="C45" s="2">
        <f t="shared" si="12"/>
        <v>0.95138888888888884</v>
      </c>
      <c r="D45" s="9">
        <f t="shared" si="5"/>
        <v>45712.951388888891</v>
      </c>
      <c r="E45" s="8">
        <f t="shared" si="13"/>
        <v>23.7</v>
      </c>
      <c r="F45" s="4">
        <f t="shared" si="14"/>
        <v>50</v>
      </c>
      <c r="G45" s="6">
        <f t="shared" si="15"/>
        <v>23.4</v>
      </c>
      <c r="H45" s="14"/>
    </row>
    <row r="46" spans="1:8">
      <c r="A46" t="s">
        <v>48</v>
      </c>
      <c r="B46" s="1">
        <f t="shared" si="11"/>
        <v>45712</v>
      </c>
      <c r="C46" s="2">
        <f t="shared" si="12"/>
        <v>0.95486111111111116</v>
      </c>
      <c r="D46" s="9">
        <f t="shared" si="5"/>
        <v>45712.954861111109</v>
      </c>
      <c r="E46" s="8">
        <f t="shared" si="13"/>
        <v>23.7</v>
      </c>
      <c r="F46" s="4">
        <f t="shared" si="14"/>
        <v>49.8</v>
      </c>
      <c r="G46" s="6">
        <f t="shared" si="15"/>
        <v>23.4</v>
      </c>
      <c r="H46" s="14"/>
    </row>
    <row r="47" spans="1:8">
      <c r="A47" t="s">
        <v>49</v>
      </c>
      <c r="B47" s="1">
        <f t="shared" si="11"/>
        <v>45712</v>
      </c>
      <c r="C47" s="2">
        <f t="shared" si="12"/>
        <v>0.95833333333333337</v>
      </c>
      <c r="D47" s="9">
        <f t="shared" si="5"/>
        <v>45712.958333333336</v>
      </c>
      <c r="E47" s="8">
        <f t="shared" si="13"/>
        <v>23.7</v>
      </c>
      <c r="F47" s="4">
        <f t="shared" si="14"/>
        <v>49.6</v>
      </c>
      <c r="G47" s="6">
        <f t="shared" si="15"/>
        <v>23.4</v>
      </c>
      <c r="H47" s="14"/>
    </row>
    <row r="48" spans="1:8">
      <c r="A48" t="s">
        <v>50</v>
      </c>
      <c r="B48" s="1">
        <f t="shared" si="11"/>
        <v>45712</v>
      </c>
      <c r="C48" s="2">
        <f t="shared" si="12"/>
        <v>0.96180555555555558</v>
      </c>
      <c r="D48" s="9">
        <f t="shared" si="5"/>
        <v>45712.961805555555</v>
      </c>
      <c r="E48" s="8">
        <f t="shared" si="13"/>
        <v>23.7</v>
      </c>
      <c r="F48" s="4">
        <f t="shared" si="14"/>
        <v>45.9</v>
      </c>
      <c r="G48" s="6">
        <f t="shared" si="15"/>
        <v>23.3</v>
      </c>
      <c r="H48" s="14"/>
    </row>
    <row r="49" spans="1:8">
      <c r="A49" t="s">
        <v>51</v>
      </c>
      <c r="B49" s="1">
        <f t="shared" si="11"/>
        <v>45712</v>
      </c>
      <c r="C49" s="2">
        <f t="shared" si="12"/>
        <v>0.96527777777777779</v>
      </c>
      <c r="D49" s="9">
        <f t="shared" si="5"/>
        <v>45712.965277777781</v>
      </c>
      <c r="E49" s="8">
        <f t="shared" si="13"/>
        <v>23.6</v>
      </c>
      <c r="F49" s="4">
        <f t="shared" si="14"/>
        <v>45.4</v>
      </c>
      <c r="G49" s="6">
        <f t="shared" si="15"/>
        <v>23.2</v>
      </c>
      <c r="H49" s="14"/>
    </row>
    <row r="50" spans="1:8">
      <c r="A50" t="s">
        <v>52</v>
      </c>
      <c r="B50" s="1">
        <f t="shared" si="11"/>
        <v>45712</v>
      </c>
      <c r="C50" s="2">
        <f t="shared" si="12"/>
        <v>0.96875</v>
      </c>
      <c r="D50" s="9">
        <f t="shared" si="5"/>
        <v>45712.96875</v>
      </c>
      <c r="E50" s="8">
        <f t="shared" si="13"/>
        <v>23.7</v>
      </c>
      <c r="F50" s="4">
        <f t="shared" si="14"/>
        <v>45</v>
      </c>
      <c r="G50" s="6">
        <f t="shared" si="15"/>
        <v>23.3</v>
      </c>
      <c r="H50" s="14"/>
    </row>
    <row r="51" spans="1:8">
      <c r="A51" t="s">
        <v>53</v>
      </c>
      <c r="B51" s="1">
        <f t="shared" si="11"/>
        <v>45712</v>
      </c>
      <c r="C51" s="2">
        <f t="shared" si="12"/>
        <v>0.97222222222222221</v>
      </c>
      <c r="D51" s="9">
        <f t="shared" si="5"/>
        <v>45712.972222222219</v>
      </c>
      <c r="E51" s="8">
        <f t="shared" si="13"/>
        <v>23.7</v>
      </c>
      <c r="F51" s="4">
        <f t="shared" si="14"/>
        <v>44.8</v>
      </c>
      <c r="G51" s="6">
        <f t="shared" si="15"/>
        <v>23.3</v>
      </c>
      <c r="H51" s="14"/>
    </row>
    <row r="52" spans="1:8">
      <c r="A52" t="s">
        <v>54</v>
      </c>
      <c r="B52" s="1">
        <f t="shared" si="11"/>
        <v>45712</v>
      </c>
      <c r="C52" s="2">
        <f t="shared" si="12"/>
        <v>0.97569444444444442</v>
      </c>
      <c r="D52" s="9">
        <f t="shared" si="5"/>
        <v>45712.975694444445</v>
      </c>
      <c r="E52" s="8">
        <f t="shared" si="13"/>
        <v>23.7</v>
      </c>
      <c r="F52" s="4">
        <f t="shared" si="14"/>
        <v>44</v>
      </c>
      <c r="G52" s="6">
        <f t="shared" si="15"/>
        <v>23.3</v>
      </c>
      <c r="H52" s="14"/>
    </row>
    <row r="53" spans="1:8">
      <c r="A53" t="s">
        <v>55</v>
      </c>
      <c r="B53" s="1">
        <f t="shared" si="11"/>
        <v>45712</v>
      </c>
      <c r="C53" s="2">
        <f t="shared" si="12"/>
        <v>0.97916666666666663</v>
      </c>
      <c r="D53" s="9">
        <f t="shared" si="5"/>
        <v>45712.979166666664</v>
      </c>
      <c r="E53" s="8">
        <f t="shared" si="13"/>
        <v>23.7</v>
      </c>
      <c r="F53" s="4">
        <f t="shared" si="14"/>
        <v>44.2</v>
      </c>
      <c r="G53" s="6">
        <f t="shared" si="15"/>
        <v>23.3</v>
      </c>
      <c r="H53" s="14"/>
    </row>
    <row r="54" spans="1:8">
      <c r="A54" t="s">
        <v>56</v>
      </c>
      <c r="B54" s="1">
        <f t="shared" si="11"/>
        <v>45712</v>
      </c>
      <c r="C54" s="2">
        <f t="shared" si="12"/>
        <v>0.98263888888888884</v>
      </c>
      <c r="D54" s="9">
        <f t="shared" si="5"/>
        <v>45712.982638888891</v>
      </c>
      <c r="E54" s="8">
        <f t="shared" si="13"/>
        <v>23.7</v>
      </c>
      <c r="F54" s="4">
        <f t="shared" si="14"/>
        <v>44.7</v>
      </c>
      <c r="G54" s="6">
        <f t="shared" si="15"/>
        <v>23.3</v>
      </c>
      <c r="H54" s="14"/>
    </row>
    <row r="55" spans="1:8">
      <c r="A55" t="s">
        <v>57</v>
      </c>
      <c r="B55" s="1">
        <f t="shared" si="11"/>
        <v>45712</v>
      </c>
      <c r="C55" s="2">
        <f t="shared" si="12"/>
        <v>0.98611111111111116</v>
      </c>
      <c r="D55" s="9">
        <f t="shared" si="5"/>
        <v>45712.986111111109</v>
      </c>
      <c r="E55" s="8">
        <f t="shared" si="13"/>
        <v>23.6</v>
      </c>
      <c r="F55" s="4">
        <f t="shared" si="14"/>
        <v>46.4</v>
      </c>
      <c r="G55" s="6">
        <f t="shared" si="15"/>
        <v>23.2</v>
      </c>
      <c r="H55" s="14"/>
    </row>
    <row r="56" spans="1:8">
      <c r="A56" t="s">
        <v>58</v>
      </c>
      <c r="B56" s="1">
        <f t="shared" si="11"/>
        <v>45712</v>
      </c>
      <c r="C56" s="2">
        <f t="shared" si="12"/>
        <v>0.98958333333333337</v>
      </c>
      <c r="D56" s="9">
        <f t="shared" si="5"/>
        <v>45712.989583333336</v>
      </c>
      <c r="E56" s="8">
        <f t="shared" si="13"/>
        <v>23.6</v>
      </c>
      <c r="F56" s="4">
        <f t="shared" si="14"/>
        <v>43.5</v>
      </c>
      <c r="G56" s="6">
        <f t="shared" si="15"/>
        <v>23.2</v>
      </c>
      <c r="H56" s="14"/>
    </row>
    <row r="57" spans="1:8">
      <c r="A57" t="s">
        <v>59</v>
      </c>
      <c r="B57" s="1">
        <f t="shared" si="11"/>
        <v>45712</v>
      </c>
      <c r="C57" s="2">
        <f t="shared" si="12"/>
        <v>0.99305555555555558</v>
      </c>
      <c r="D57" s="9">
        <f t="shared" si="5"/>
        <v>45712.993055555555</v>
      </c>
      <c r="E57" s="8">
        <f t="shared" si="13"/>
        <v>23.6</v>
      </c>
      <c r="F57" s="4">
        <f t="shared" si="14"/>
        <v>43.2</v>
      </c>
      <c r="G57" s="6">
        <f t="shared" si="15"/>
        <v>23.1</v>
      </c>
      <c r="H57" s="14"/>
    </row>
    <row r="58" spans="1:8">
      <c r="A58" t="s">
        <v>60</v>
      </c>
      <c r="B58" s="1">
        <f t="shared" si="11"/>
        <v>45712</v>
      </c>
      <c r="C58" s="2">
        <f t="shared" si="12"/>
        <v>0.99652777777777779</v>
      </c>
      <c r="D58" s="9">
        <f t="shared" si="5"/>
        <v>45712.996527777781</v>
      </c>
      <c r="E58" s="8">
        <f t="shared" si="13"/>
        <v>23.6</v>
      </c>
      <c r="F58" s="4">
        <f t="shared" si="14"/>
        <v>43.1</v>
      </c>
      <c r="G58" s="6">
        <f t="shared" si="15"/>
        <v>23.1</v>
      </c>
      <c r="H58" s="14"/>
    </row>
    <row r="59" spans="1:8">
      <c r="A59" t="s">
        <v>265</v>
      </c>
      <c r="B59" s="1">
        <f t="shared" si="11"/>
        <v>45713</v>
      </c>
      <c r="C59" s="2">
        <f>TIME(LEFT(MID(A59,FIND(";",A59)+2,FIND(";",A59,FIND(";",A59)+1)-FIND(";",A59)-2),2), MID(MID(A59,FIND(";",A59)+2,FIND(";",A59,FIND(";",A59)+1)-FIND(";",A59)-2),4,2), 0)</f>
        <v>0</v>
      </c>
      <c r="D59" s="9">
        <f t="shared" si="5"/>
        <v>45713</v>
      </c>
      <c r="E59" s="8">
        <f t="shared" si="13"/>
        <v>23.7</v>
      </c>
      <c r="F59" s="4">
        <f t="shared" si="14"/>
        <v>43.8</v>
      </c>
      <c r="G59" s="6">
        <f t="shared" si="15"/>
        <v>23.3</v>
      </c>
      <c r="H59" s="14"/>
    </row>
    <row r="60" spans="1:8">
      <c r="A60" t="s">
        <v>266</v>
      </c>
      <c r="B60" s="1">
        <f t="shared" si="11"/>
        <v>45713</v>
      </c>
      <c r="C60" s="2">
        <f>TIME(LEFT(MID(A60,FIND(";",A60)+2,FIND(";",A60,FIND(";",A60)+1)-FIND(";",A60)-2),2), MID(MID(A60,FIND(";",A60)+2,FIND(";",A60,FIND(";",A60)+1)-FIND(";",A60)-2),4,2), 0)</f>
        <v>3.472222222222222E-3</v>
      </c>
      <c r="D60" s="9">
        <f t="shared" si="5"/>
        <v>45713.003472222219</v>
      </c>
      <c r="E60" s="8">
        <f t="shared" si="13"/>
        <v>23.6</v>
      </c>
      <c r="F60" s="4">
        <f t="shared" si="14"/>
        <v>46.3</v>
      </c>
      <c r="G60" s="6">
        <f t="shared" si="15"/>
        <v>23.2</v>
      </c>
      <c r="H60" s="14"/>
    </row>
    <row r="61" spans="1:8">
      <c r="A61" t="s">
        <v>270</v>
      </c>
      <c r="B61" s="1">
        <f t="shared" si="11"/>
        <v>45713</v>
      </c>
      <c r="C61" s="2">
        <f>TIME(LEFT(MID(A61,FIND(";",A61)+2,FIND(";",A61,FIND(";",A61)+1)-FIND(";",A61)-2),2), MID(MID(A61,FIND(";",A61)+2,FIND(";",A61,FIND(";",A61)+1)-FIND(";",A61)-2),4,2), 0)</f>
        <v>6.9444444444444441E-3</v>
      </c>
      <c r="D61" s="9">
        <f t="shared" si="5"/>
        <v>45713.006944444445</v>
      </c>
      <c r="E61" s="8">
        <f t="shared" si="13"/>
        <v>23.7</v>
      </c>
      <c r="F61" s="4">
        <f t="shared" si="14"/>
        <v>48.1</v>
      </c>
      <c r="G61" s="6">
        <f t="shared" si="15"/>
        <v>23.4</v>
      </c>
      <c r="H61" s="14"/>
    </row>
    <row r="62" spans="1:8">
      <c r="A62" t="s">
        <v>271</v>
      </c>
      <c r="B62" s="1">
        <f t="shared" si="11"/>
        <v>45713</v>
      </c>
      <c r="C62" s="2">
        <f>TIME(LEFT(MID(A62,FIND(";",A62)+2,FIND(";",A62,FIND(";",A62)+1)-FIND(";",A62)-2),2), MID(MID(A62,FIND(";",A62)+2,FIND(";",A62,FIND(";",A62)+1)-FIND(";",A62)-2),4,2), 0)</f>
        <v>1.0416666666666666E-2</v>
      </c>
      <c r="D62" s="9">
        <f t="shared" si="5"/>
        <v>45713.010416666664</v>
      </c>
      <c r="E62" s="8">
        <f t="shared" si="13"/>
        <v>23.6</v>
      </c>
      <c r="F62" s="4">
        <f t="shared" si="14"/>
        <v>47.5</v>
      </c>
      <c r="G62" s="6">
        <f t="shared" si="15"/>
        <v>23.3</v>
      </c>
      <c r="H62" s="14"/>
    </row>
    <row r="63" spans="1:8">
      <c r="A63" t="s">
        <v>267</v>
      </c>
      <c r="B63" s="1">
        <f t="shared" si="11"/>
        <v>45713</v>
      </c>
      <c r="C63" s="2">
        <f t="shared" si="12"/>
        <v>1.3888888888888888E-2</v>
      </c>
      <c r="D63" s="9">
        <f t="shared" si="5"/>
        <v>45713.013888888891</v>
      </c>
      <c r="E63" s="8">
        <f t="shared" si="13"/>
        <v>23.7</v>
      </c>
      <c r="F63" s="4">
        <f t="shared" si="14"/>
        <v>47.1</v>
      </c>
      <c r="G63" s="6">
        <f t="shared" si="15"/>
        <v>23.4</v>
      </c>
      <c r="H63" s="14"/>
    </row>
    <row r="64" spans="1:8">
      <c r="A64" t="s">
        <v>268</v>
      </c>
      <c r="B64" s="1">
        <f t="shared" si="11"/>
        <v>45713</v>
      </c>
      <c r="C64" s="2">
        <f t="shared" si="12"/>
        <v>1.7361111111111112E-2</v>
      </c>
      <c r="D64" s="9">
        <f t="shared" si="5"/>
        <v>45713.017361111109</v>
      </c>
      <c r="E64" s="8">
        <f t="shared" si="13"/>
        <v>23.7</v>
      </c>
      <c r="F64" s="4">
        <f t="shared" si="14"/>
        <v>47.1</v>
      </c>
      <c r="G64" s="6">
        <f t="shared" si="15"/>
        <v>23.4</v>
      </c>
      <c r="H64" s="14"/>
    </row>
    <row r="65" spans="1:8">
      <c r="A65" t="s">
        <v>269</v>
      </c>
      <c r="B65" s="1">
        <f t="shared" si="11"/>
        <v>45713</v>
      </c>
      <c r="C65" s="2">
        <f t="shared" si="12"/>
        <v>2.0833333333333332E-2</v>
      </c>
      <c r="D65" s="9">
        <f t="shared" si="5"/>
        <v>45713.020833333336</v>
      </c>
      <c r="E65" s="8">
        <f t="shared" si="13"/>
        <v>23.7</v>
      </c>
      <c r="F65" s="4">
        <f t="shared" si="14"/>
        <v>46.7</v>
      </c>
      <c r="G65" s="6">
        <f t="shared" si="15"/>
        <v>23.3</v>
      </c>
      <c r="H65" s="14"/>
    </row>
    <row r="66" spans="1:8">
      <c r="A66" t="s">
        <v>272</v>
      </c>
      <c r="B66" s="1">
        <f t="shared" si="11"/>
        <v>45713</v>
      </c>
      <c r="C66" s="2">
        <f t="shared" si="12"/>
        <v>2.4305555555555556E-2</v>
      </c>
      <c r="D66" s="9">
        <f t="shared" si="5"/>
        <v>45713.024305555555</v>
      </c>
      <c r="E66" s="8">
        <f t="shared" si="13"/>
        <v>23.7</v>
      </c>
      <c r="F66" s="4">
        <f t="shared" si="14"/>
        <v>46.5</v>
      </c>
      <c r="G66" s="6">
        <f t="shared" si="15"/>
        <v>23.3</v>
      </c>
      <c r="H66" s="14"/>
    </row>
    <row r="67" spans="1:8">
      <c r="A67" t="s">
        <v>273</v>
      </c>
      <c r="B67" s="1">
        <f t="shared" si="11"/>
        <v>45713</v>
      </c>
      <c r="C67" s="2">
        <f t="shared" si="12"/>
        <v>2.7777777777777776E-2</v>
      </c>
      <c r="D67" s="9">
        <f t="shared" si="5"/>
        <v>45713.027777777781</v>
      </c>
      <c r="E67" s="8">
        <f t="shared" si="13"/>
        <v>23.7</v>
      </c>
      <c r="F67" s="4">
        <f t="shared" si="14"/>
        <v>46.4</v>
      </c>
      <c r="G67" s="6">
        <f t="shared" si="15"/>
        <v>23.3</v>
      </c>
      <c r="H67" s="14"/>
    </row>
    <row r="68" spans="1:8">
      <c r="A68" t="s">
        <v>274</v>
      </c>
      <c r="B68" s="1">
        <f t="shared" si="11"/>
        <v>45713</v>
      </c>
      <c r="C68" s="2">
        <f t="shared" si="12"/>
        <v>3.125E-2</v>
      </c>
      <c r="D68" s="9">
        <f t="shared" ref="D68:D131" si="16">B68+C68</f>
        <v>45713.03125</v>
      </c>
      <c r="E68" s="8">
        <f t="shared" si="13"/>
        <v>23.7</v>
      </c>
      <c r="F68" s="4">
        <f t="shared" si="14"/>
        <v>46.4</v>
      </c>
      <c r="G68" s="6">
        <f t="shared" si="15"/>
        <v>23.3</v>
      </c>
      <c r="H68" s="14"/>
    </row>
    <row r="69" spans="1:8">
      <c r="A69" t="s">
        <v>275</v>
      </c>
      <c r="B69" s="1">
        <f t="shared" si="11"/>
        <v>45713</v>
      </c>
      <c r="C69" s="2">
        <f t="shared" si="12"/>
        <v>3.4722222222222224E-2</v>
      </c>
      <c r="D69" s="9">
        <f t="shared" si="16"/>
        <v>45713.034722222219</v>
      </c>
      <c r="E69" s="8">
        <f t="shared" si="13"/>
        <v>23.7</v>
      </c>
      <c r="F69" s="4">
        <f t="shared" si="14"/>
        <v>45.8</v>
      </c>
      <c r="G69" s="6">
        <f t="shared" si="15"/>
        <v>23.3</v>
      </c>
      <c r="H69" s="14"/>
    </row>
    <row r="70" spans="1:8">
      <c r="A70" t="s">
        <v>276</v>
      </c>
      <c r="B70" s="1">
        <f t="shared" si="11"/>
        <v>45713</v>
      </c>
      <c r="C70" s="2">
        <f t="shared" si="12"/>
        <v>3.8194444444444448E-2</v>
      </c>
      <c r="D70" s="9">
        <f t="shared" si="16"/>
        <v>45713.038194444445</v>
      </c>
      <c r="E70" s="8">
        <f t="shared" si="13"/>
        <v>23.6</v>
      </c>
      <c r="F70" s="4">
        <f t="shared" si="14"/>
        <v>45.8</v>
      </c>
      <c r="G70" s="6">
        <f t="shared" si="15"/>
        <v>23.2</v>
      </c>
      <c r="H70" s="14"/>
    </row>
    <row r="71" spans="1:8">
      <c r="A71" t="s">
        <v>289</v>
      </c>
      <c r="B71" s="1">
        <f t="shared" si="11"/>
        <v>45713</v>
      </c>
      <c r="C71" s="2">
        <f t="shared" si="12"/>
        <v>4.1666666666666664E-2</v>
      </c>
      <c r="D71" s="9">
        <f t="shared" si="16"/>
        <v>45713.041666666664</v>
      </c>
      <c r="E71" s="8">
        <f t="shared" si="13"/>
        <v>23.6</v>
      </c>
      <c r="F71" s="4">
        <f t="shared" si="14"/>
        <v>45.8</v>
      </c>
      <c r="G71" s="6">
        <f t="shared" si="15"/>
        <v>23.2</v>
      </c>
      <c r="H71" s="14"/>
    </row>
    <row r="72" spans="1:8">
      <c r="A72" t="s">
        <v>290</v>
      </c>
      <c r="B72" s="1">
        <f t="shared" si="11"/>
        <v>45713</v>
      </c>
      <c r="C72" s="2">
        <f t="shared" si="12"/>
        <v>4.5138888888888888E-2</v>
      </c>
      <c r="D72" s="9">
        <f t="shared" si="16"/>
        <v>45713.045138888891</v>
      </c>
      <c r="E72" s="8">
        <f t="shared" si="13"/>
        <v>23.7</v>
      </c>
      <c r="F72" s="4">
        <f t="shared" si="14"/>
        <v>45.6</v>
      </c>
      <c r="G72" s="6">
        <f t="shared" si="15"/>
        <v>23.3</v>
      </c>
      <c r="H72" s="14"/>
    </row>
    <row r="73" spans="1:8">
      <c r="A73" t="s">
        <v>291</v>
      </c>
      <c r="B73" s="1">
        <f t="shared" si="11"/>
        <v>45713</v>
      </c>
      <c r="C73" s="2">
        <f t="shared" si="12"/>
        <v>4.8611111111111112E-2</v>
      </c>
      <c r="D73" s="9">
        <f t="shared" si="16"/>
        <v>45713.048611111109</v>
      </c>
      <c r="E73" s="8">
        <f t="shared" si="13"/>
        <v>23.6</v>
      </c>
      <c r="F73" s="4">
        <f t="shared" si="14"/>
        <v>45.5</v>
      </c>
      <c r="G73" s="6">
        <f t="shared" si="15"/>
        <v>23.2</v>
      </c>
      <c r="H73" s="14"/>
    </row>
    <row r="74" spans="1:8">
      <c r="A74" t="s">
        <v>292</v>
      </c>
      <c r="B74" s="1">
        <f t="shared" si="11"/>
        <v>45713</v>
      </c>
      <c r="C74" s="2">
        <f t="shared" si="12"/>
        <v>5.2083333333333336E-2</v>
      </c>
      <c r="D74" s="9">
        <f t="shared" si="16"/>
        <v>45713.052083333336</v>
      </c>
      <c r="E74" s="8">
        <f t="shared" si="13"/>
        <v>23.6</v>
      </c>
      <c r="F74" s="4">
        <f t="shared" si="14"/>
        <v>45.5</v>
      </c>
      <c r="G74" s="6">
        <f t="shared" si="15"/>
        <v>23.2</v>
      </c>
      <c r="H74" s="14"/>
    </row>
    <row r="75" spans="1:8">
      <c r="A75" t="s">
        <v>293</v>
      </c>
      <c r="B75" s="1">
        <f t="shared" si="11"/>
        <v>45713</v>
      </c>
      <c r="C75" s="2">
        <f t="shared" si="12"/>
        <v>5.5555555555555552E-2</v>
      </c>
      <c r="D75" s="9">
        <f t="shared" si="16"/>
        <v>45713.055555555555</v>
      </c>
      <c r="E75" s="8">
        <f t="shared" si="13"/>
        <v>23.6</v>
      </c>
      <c r="F75" s="4">
        <f t="shared" si="14"/>
        <v>45.2</v>
      </c>
      <c r="G75" s="6">
        <f t="shared" si="15"/>
        <v>23.2</v>
      </c>
      <c r="H75" s="14"/>
    </row>
    <row r="76" spans="1:8">
      <c r="A76" t="s">
        <v>294</v>
      </c>
      <c r="B76" s="1">
        <f t="shared" si="11"/>
        <v>45713</v>
      </c>
      <c r="C76" s="2">
        <f t="shared" si="12"/>
        <v>5.9027777777777776E-2</v>
      </c>
      <c r="D76" s="9">
        <f t="shared" si="16"/>
        <v>45713.059027777781</v>
      </c>
      <c r="E76" s="8">
        <f t="shared" si="13"/>
        <v>23.6</v>
      </c>
      <c r="F76" s="4">
        <f t="shared" si="14"/>
        <v>45</v>
      </c>
      <c r="G76" s="6">
        <f t="shared" si="15"/>
        <v>23.2</v>
      </c>
      <c r="H76" s="14"/>
    </row>
    <row r="77" spans="1:8">
      <c r="A77" t="s">
        <v>295</v>
      </c>
      <c r="B77" s="1">
        <f t="shared" si="11"/>
        <v>45713</v>
      </c>
      <c r="C77" s="2">
        <f t="shared" si="12"/>
        <v>6.25E-2</v>
      </c>
      <c r="D77" s="9">
        <f t="shared" si="16"/>
        <v>45713.0625</v>
      </c>
      <c r="E77" s="8">
        <f t="shared" si="13"/>
        <v>23.6</v>
      </c>
      <c r="F77" s="4">
        <f t="shared" si="14"/>
        <v>44.9</v>
      </c>
      <c r="G77" s="6">
        <f t="shared" si="15"/>
        <v>23.2</v>
      </c>
      <c r="H77" s="14"/>
    </row>
    <row r="78" spans="1:8">
      <c r="A78" t="s">
        <v>296</v>
      </c>
      <c r="B78" s="1">
        <f t="shared" si="11"/>
        <v>45713</v>
      </c>
      <c r="C78" s="2">
        <f t="shared" si="12"/>
        <v>6.5972222222222224E-2</v>
      </c>
      <c r="D78" s="9">
        <f t="shared" si="16"/>
        <v>45713.065972222219</v>
      </c>
      <c r="E78" s="8">
        <f t="shared" si="13"/>
        <v>23.6</v>
      </c>
      <c r="F78" s="4">
        <f t="shared" si="14"/>
        <v>44.9</v>
      </c>
      <c r="G78" s="6">
        <f t="shared" si="15"/>
        <v>23.2</v>
      </c>
      <c r="H78" s="14"/>
    </row>
    <row r="79" spans="1:8">
      <c r="A79" t="s">
        <v>297</v>
      </c>
      <c r="B79" s="1">
        <f t="shared" si="11"/>
        <v>45713</v>
      </c>
      <c r="C79" s="2">
        <f t="shared" si="12"/>
        <v>6.9444444444444448E-2</v>
      </c>
      <c r="D79" s="9">
        <f t="shared" si="16"/>
        <v>45713.069444444445</v>
      </c>
      <c r="E79" s="8">
        <f t="shared" si="13"/>
        <v>23.6</v>
      </c>
      <c r="F79" s="4">
        <f t="shared" si="14"/>
        <v>44.7</v>
      </c>
      <c r="G79" s="6">
        <f t="shared" si="15"/>
        <v>23.2</v>
      </c>
      <c r="H79" s="14"/>
    </row>
    <row r="80" spans="1:8">
      <c r="A80" t="s">
        <v>298</v>
      </c>
      <c r="B80" s="1">
        <f t="shared" si="11"/>
        <v>45713</v>
      </c>
      <c r="C80" s="2">
        <f t="shared" si="12"/>
        <v>7.2916666666666671E-2</v>
      </c>
      <c r="D80" s="9">
        <f t="shared" si="16"/>
        <v>45713.072916666664</v>
      </c>
      <c r="E80" s="8">
        <f t="shared" si="13"/>
        <v>23.6</v>
      </c>
      <c r="F80" s="4">
        <f t="shared" si="14"/>
        <v>44.6</v>
      </c>
      <c r="G80" s="6">
        <f t="shared" si="15"/>
        <v>23.2</v>
      </c>
      <c r="H80" s="14"/>
    </row>
    <row r="81" spans="1:8">
      <c r="A81" t="s">
        <v>299</v>
      </c>
      <c r="B81" s="1">
        <f t="shared" si="11"/>
        <v>45713</v>
      </c>
      <c r="C81" s="2">
        <f t="shared" si="12"/>
        <v>7.6388888888888895E-2</v>
      </c>
      <c r="D81" s="9">
        <f t="shared" si="16"/>
        <v>45713.076388888891</v>
      </c>
      <c r="E81" s="8">
        <f t="shared" si="13"/>
        <v>23.6</v>
      </c>
      <c r="F81" s="4">
        <f t="shared" si="14"/>
        <v>44.6</v>
      </c>
      <c r="G81" s="6">
        <f t="shared" si="15"/>
        <v>23.2</v>
      </c>
      <c r="H81" s="14"/>
    </row>
    <row r="82" spans="1:8">
      <c r="A82" t="s">
        <v>300</v>
      </c>
      <c r="B82" s="1">
        <f t="shared" si="11"/>
        <v>45713</v>
      </c>
      <c r="C82" s="2">
        <f t="shared" si="12"/>
        <v>7.9861111111111105E-2</v>
      </c>
      <c r="D82" s="9">
        <f t="shared" si="16"/>
        <v>45713.079861111109</v>
      </c>
      <c r="E82" s="8">
        <f t="shared" si="13"/>
        <v>23.5</v>
      </c>
      <c r="F82" s="4">
        <f t="shared" si="14"/>
        <v>44.7</v>
      </c>
      <c r="G82" s="6">
        <f t="shared" si="15"/>
        <v>23.1</v>
      </c>
      <c r="H82" s="14"/>
    </row>
    <row r="83" spans="1:8">
      <c r="A83" t="s">
        <v>313</v>
      </c>
      <c r="B83" s="1">
        <f t="shared" si="11"/>
        <v>45713</v>
      </c>
      <c r="C83" s="2">
        <f t="shared" si="12"/>
        <v>8.3333333333333329E-2</v>
      </c>
      <c r="D83" s="9">
        <f t="shared" si="16"/>
        <v>45713.083333333336</v>
      </c>
      <c r="E83" s="8">
        <f t="shared" si="13"/>
        <v>23.6</v>
      </c>
      <c r="F83" s="4">
        <f t="shared" si="14"/>
        <v>44.5</v>
      </c>
      <c r="G83" s="6">
        <f t="shared" si="15"/>
        <v>23.2</v>
      </c>
      <c r="H83" s="14"/>
    </row>
    <row r="84" spans="1:8">
      <c r="A84" t="s">
        <v>314</v>
      </c>
      <c r="B84" s="1">
        <f t="shared" si="11"/>
        <v>45713</v>
      </c>
      <c r="C84" s="2">
        <f t="shared" si="12"/>
        <v>8.6805555555555552E-2</v>
      </c>
      <c r="D84" s="9">
        <f t="shared" si="16"/>
        <v>45713.086805555555</v>
      </c>
      <c r="E84" s="8">
        <f t="shared" si="13"/>
        <v>23.5</v>
      </c>
      <c r="F84" s="4">
        <f t="shared" si="14"/>
        <v>44.4</v>
      </c>
      <c r="G84" s="6">
        <f t="shared" si="15"/>
        <v>23.1</v>
      </c>
      <c r="H84" s="14"/>
    </row>
    <row r="85" spans="1:8">
      <c r="A85" t="s">
        <v>315</v>
      </c>
      <c r="B85" s="1">
        <f t="shared" si="11"/>
        <v>45713</v>
      </c>
      <c r="C85" s="2">
        <f t="shared" si="12"/>
        <v>9.0277777777777776E-2</v>
      </c>
      <c r="D85" s="9">
        <f t="shared" si="16"/>
        <v>45713.090277777781</v>
      </c>
      <c r="E85" s="8">
        <f t="shared" si="13"/>
        <v>23.5</v>
      </c>
      <c r="F85" s="4">
        <f t="shared" si="14"/>
        <v>44.5</v>
      </c>
      <c r="G85" s="6">
        <f t="shared" si="15"/>
        <v>23.1</v>
      </c>
      <c r="H85" s="14"/>
    </row>
    <row r="86" spans="1:8">
      <c r="A86" t="s">
        <v>316</v>
      </c>
      <c r="B86" s="1">
        <f t="shared" si="11"/>
        <v>45713</v>
      </c>
      <c r="C86" s="2">
        <f t="shared" si="12"/>
        <v>9.375E-2</v>
      </c>
      <c r="D86" s="9">
        <f t="shared" si="16"/>
        <v>45713.09375</v>
      </c>
      <c r="E86" s="8">
        <f t="shared" si="13"/>
        <v>23.5</v>
      </c>
      <c r="F86" s="4">
        <f t="shared" si="14"/>
        <v>44.3</v>
      </c>
      <c r="G86" s="6">
        <f t="shared" si="15"/>
        <v>23.1</v>
      </c>
      <c r="H86" s="14"/>
    </row>
    <row r="87" spans="1:8">
      <c r="A87" t="s">
        <v>317</v>
      </c>
      <c r="B87" s="1">
        <f t="shared" si="11"/>
        <v>45713</v>
      </c>
      <c r="C87" s="2">
        <f t="shared" si="12"/>
        <v>9.7222222222222224E-2</v>
      </c>
      <c r="D87" s="9">
        <f t="shared" si="16"/>
        <v>45713.097222222219</v>
      </c>
      <c r="E87" s="8">
        <f t="shared" si="13"/>
        <v>23.5</v>
      </c>
      <c r="F87" s="4">
        <f t="shared" si="14"/>
        <v>44.5</v>
      </c>
      <c r="G87" s="6">
        <f t="shared" si="15"/>
        <v>23.1</v>
      </c>
      <c r="H87" s="14"/>
    </row>
    <row r="88" spans="1:8">
      <c r="A88" t="s">
        <v>318</v>
      </c>
      <c r="B88" s="1">
        <f t="shared" si="11"/>
        <v>45713</v>
      </c>
      <c r="C88" s="2">
        <f t="shared" si="12"/>
        <v>0.10069444444444445</v>
      </c>
      <c r="D88" s="9">
        <f t="shared" si="16"/>
        <v>45713.100694444445</v>
      </c>
      <c r="E88" s="8">
        <f t="shared" si="13"/>
        <v>23.5</v>
      </c>
      <c r="F88" s="4">
        <f t="shared" si="14"/>
        <v>44.3</v>
      </c>
      <c r="G88" s="6">
        <f t="shared" si="15"/>
        <v>23.1</v>
      </c>
      <c r="H88" s="14"/>
    </row>
    <row r="89" spans="1:8">
      <c r="A89" t="s">
        <v>319</v>
      </c>
      <c r="B89" s="1">
        <f t="shared" si="11"/>
        <v>45713</v>
      </c>
      <c r="C89" s="2">
        <f t="shared" si="12"/>
        <v>0.10416666666666667</v>
      </c>
      <c r="D89" s="9">
        <f t="shared" si="16"/>
        <v>45713.104166666664</v>
      </c>
      <c r="E89" s="8">
        <f t="shared" si="13"/>
        <v>23.5</v>
      </c>
      <c r="F89" s="4">
        <f t="shared" si="14"/>
        <v>44.2</v>
      </c>
      <c r="G89" s="6">
        <f t="shared" si="15"/>
        <v>23.1</v>
      </c>
      <c r="H89" s="14"/>
    </row>
    <row r="90" spans="1:8">
      <c r="A90" t="s">
        <v>320</v>
      </c>
      <c r="B90" s="1">
        <f t="shared" si="11"/>
        <v>45713</v>
      </c>
      <c r="C90" s="2">
        <f t="shared" si="12"/>
        <v>0.1076388888888889</v>
      </c>
      <c r="D90" s="9">
        <f t="shared" si="16"/>
        <v>45713.107638888891</v>
      </c>
      <c r="E90" s="8">
        <f t="shared" si="13"/>
        <v>23.5</v>
      </c>
      <c r="F90" s="4">
        <f t="shared" si="14"/>
        <v>44.2</v>
      </c>
      <c r="G90" s="6">
        <f t="shared" si="15"/>
        <v>23.1</v>
      </c>
      <c r="H90" s="14"/>
    </row>
    <row r="91" spans="1:8">
      <c r="A91" t="s">
        <v>321</v>
      </c>
      <c r="B91" s="1">
        <f t="shared" si="11"/>
        <v>45713</v>
      </c>
      <c r="C91" s="2">
        <f t="shared" si="12"/>
        <v>0.1111111111111111</v>
      </c>
      <c r="D91" s="9">
        <f t="shared" si="16"/>
        <v>45713.111111111109</v>
      </c>
      <c r="E91" s="8">
        <f t="shared" si="13"/>
        <v>23.5</v>
      </c>
      <c r="F91" s="4">
        <f t="shared" si="14"/>
        <v>44</v>
      </c>
      <c r="G91" s="6">
        <f t="shared" si="15"/>
        <v>23.1</v>
      </c>
      <c r="H91" s="14"/>
    </row>
    <row r="92" spans="1:8">
      <c r="A92" t="s">
        <v>322</v>
      </c>
      <c r="B92" s="1">
        <f t="shared" si="11"/>
        <v>45713</v>
      </c>
      <c r="C92" s="2">
        <f t="shared" si="12"/>
        <v>0.11458333333333333</v>
      </c>
      <c r="D92" s="9">
        <f t="shared" si="16"/>
        <v>45713.114583333336</v>
      </c>
      <c r="E92" s="8">
        <f t="shared" si="13"/>
        <v>23.5</v>
      </c>
      <c r="F92" s="4">
        <f t="shared" si="14"/>
        <v>44.2</v>
      </c>
      <c r="G92" s="6">
        <f t="shared" si="15"/>
        <v>23.1</v>
      </c>
      <c r="H92" s="14"/>
    </row>
    <row r="93" spans="1:8">
      <c r="A93" t="s">
        <v>323</v>
      </c>
      <c r="B93" s="1">
        <f t="shared" si="11"/>
        <v>45713</v>
      </c>
      <c r="C93" s="2">
        <f t="shared" si="12"/>
        <v>0.11805555555555555</v>
      </c>
      <c r="D93" s="9">
        <f t="shared" si="16"/>
        <v>45713.118055555555</v>
      </c>
      <c r="E93" s="8">
        <f t="shared" si="13"/>
        <v>23.5</v>
      </c>
      <c r="F93" s="4">
        <f t="shared" si="14"/>
        <v>44</v>
      </c>
      <c r="G93" s="6">
        <f t="shared" si="15"/>
        <v>23.1</v>
      </c>
      <c r="H93" s="14"/>
    </row>
    <row r="94" spans="1:8">
      <c r="A94" t="s">
        <v>324</v>
      </c>
      <c r="B94" s="1">
        <f t="shared" si="11"/>
        <v>45713</v>
      </c>
      <c r="C94" s="2">
        <f t="shared" si="12"/>
        <v>0.12152777777777778</v>
      </c>
      <c r="D94" s="9">
        <f t="shared" si="16"/>
        <v>45713.121527777781</v>
      </c>
      <c r="E94" s="8">
        <f t="shared" si="13"/>
        <v>23.5</v>
      </c>
      <c r="F94" s="4">
        <f t="shared" si="14"/>
        <v>44.1</v>
      </c>
      <c r="G94" s="6">
        <f t="shared" si="15"/>
        <v>23.1</v>
      </c>
      <c r="H94" s="14"/>
    </row>
    <row r="95" spans="1:8">
      <c r="A95" t="s">
        <v>337</v>
      </c>
      <c r="B95" s="1">
        <f t="shared" si="11"/>
        <v>45713</v>
      </c>
      <c r="C95" s="2">
        <f t="shared" si="12"/>
        <v>0.125</v>
      </c>
      <c r="D95" s="9">
        <f t="shared" si="16"/>
        <v>45713.125</v>
      </c>
      <c r="E95" s="8">
        <f t="shared" si="13"/>
        <v>23.5</v>
      </c>
      <c r="F95" s="4">
        <f t="shared" si="14"/>
        <v>44</v>
      </c>
      <c r="G95" s="6">
        <f t="shared" si="15"/>
        <v>23.1</v>
      </c>
      <c r="H95" s="14"/>
    </row>
    <row r="96" spans="1:8">
      <c r="A96" t="s">
        <v>338</v>
      </c>
      <c r="B96" s="1">
        <f t="shared" si="11"/>
        <v>45713</v>
      </c>
      <c r="C96" s="2">
        <f t="shared" si="12"/>
        <v>0.12847222222222221</v>
      </c>
      <c r="D96" s="9">
        <f t="shared" si="16"/>
        <v>45713.128472222219</v>
      </c>
      <c r="E96" s="8">
        <f t="shared" si="13"/>
        <v>23.5</v>
      </c>
      <c r="F96" s="4">
        <f t="shared" si="14"/>
        <v>44</v>
      </c>
      <c r="G96" s="6">
        <f t="shared" si="15"/>
        <v>23.1</v>
      </c>
      <c r="H96" s="14"/>
    </row>
    <row r="97" spans="1:8">
      <c r="A97" t="s">
        <v>339</v>
      </c>
      <c r="B97" s="1">
        <f t="shared" si="11"/>
        <v>45713</v>
      </c>
      <c r="C97" s="2">
        <f t="shared" si="12"/>
        <v>0.13194444444444445</v>
      </c>
      <c r="D97" s="9">
        <f t="shared" si="16"/>
        <v>45713.131944444445</v>
      </c>
      <c r="E97" s="8">
        <f t="shared" si="13"/>
        <v>23.4</v>
      </c>
      <c r="F97" s="4">
        <f t="shared" si="14"/>
        <v>43.9</v>
      </c>
      <c r="G97" s="6">
        <f t="shared" si="15"/>
        <v>22.9</v>
      </c>
      <c r="H97" s="14"/>
    </row>
    <row r="98" spans="1:8">
      <c r="A98" t="s">
        <v>340</v>
      </c>
      <c r="B98" s="1">
        <f t="shared" si="11"/>
        <v>45713</v>
      </c>
      <c r="C98" s="2">
        <f t="shared" si="12"/>
        <v>0.13541666666666666</v>
      </c>
      <c r="D98" s="9">
        <f t="shared" si="16"/>
        <v>45713.135416666664</v>
      </c>
      <c r="E98" s="8">
        <f t="shared" si="13"/>
        <v>23.5</v>
      </c>
      <c r="F98" s="4">
        <f t="shared" si="14"/>
        <v>43.9</v>
      </c>
      <c r="G98" s="6">
        <f t="shared" si="15"/>
        <v>23.1</v>
      </c>
      <c r="H98" s="14"/>
    </row>
    <row r="99" spans="1:8">
      <c r="A99" t="s">
        <v>341</v>
      </c>
      <c r="B99" s="1">
        <f t="shared" si="11"/>
        <v>45713</v>
      </c>
      <c r="C99" s="2">
        <f t="shared" si="12"/>
        <v>0.1388888888888889</v>
      </c>
      <c r="D99" s="9">
        <f t="shared" si="16"/>
        <v>45713.138888888891</v>
      </c>
      <c r="E99" s="8">
        <f t="shared" si="13"/>
        <v>23.5</v>
      </c>
      <c r="F99" s="4">
        <f t="shared" si="14"/>
        <v>43.6</v>
      </c>
      <c r="G99" s="6">
        <f t="shared" si="15"/>
        <v>23</v>
      </c>
      <c r="H99" s="14"/>
    </row>
    <row r="100" spans="1:8">
      <c r="A100" t="s">
        <v>342</v>
      </c>
      <c r="B100" s="1">
        <f t="shared" ref="B100:B112" si="17">DATEVALUE(LEFT(A100, FIND(";", A100)-1))</f>
        <v>45713</v>
      </c>
      <c r="C100" s="2">
        <f t="shared" ref="C100:C112" si="18">TIME(LEFT(MID(A100,FIND(";",A100)+2,FIND(";",A100,FIND(";",A100)+1)-FIND(";",A100)-2),2), MID(MID(A100,FIND(";",A100)+2,FIND(";",A100,FIND(";",A100)+1)-FIND(";",A100)-2),4,2), 0)</f>
        <v>0.1423611111111111</v>
      </c>
      <c r="D100" s="9">
        <f t="shared" si="16"/>
        <v>45713.142361111109</v>
      </c>
      <c r="E100" s="8">
        <f t="shared" ref="E100:E112" si="19">VALUE(MID(A100, FIND(";", A100, FIND(";", A100)+1)+2, FIND(";", A100, FIND(";", A100, FIND(";", A100)+1)+1) - FIND(";", A100, FIND(";", A100)+1)-2))</f>
        <v>23.5</v>
      </c>
      <c r="F100" s="4">
        <f t="shared" ref="F100:F112" si="20">VALUE(MID(A100, FIND(";", A100, FIND(";", A100, FIND(";", A100)+1)+1)+2, FIND(";", A100, FIND(";", A100, FIND(";", A100, FIND(";", A100)+1)+1)+1) - FIND(";", A100, FIND(";", A100, FIND(";", A100)+1)+1)-2))</f>
        <v>43.5</v>
      </c>
      <c r="G100" s="6">
        <f t="shared" ref="G100:G112" si="21">VALUE(RIGHT(A100, LEN(A100) - FIND(";", A100, FIND(";", A100, FIND(";", A100, FIND(";", A100)+1)+1)+1)-1))</f>
        <v>23</v>
      </c>
      <c r="H100" s="14"/>
    </row>
    <row r="101" spans="1:8">
      <c r="A101" t="s">
        <v>343</v>
      </c>
      <c r="B101" s="1">
        <f t="shared" si="17"/>
        <v>45713</v>
      </c>
      <c r="C101" s="2">
        <f t="shared" si="18"/>
        <v>0.14583333333333334</v>
      </c>
      <c r="D101" s="9">
        <f t="shared" si="16"/>
        <v>45713.145833333336</v>
      </c>
      <c r="E101" s="8">
        <f t="shared" si="19"/>
        <v>23.4</v>
      </c>
      <c r="F101" s="4">
        <f t="shared" si="20"/>
        <v>43.7</v>
      </c>
      <c r="G101" s="6">
        <f t="shared" si="21"/>
        <v>22.9</v>
      </c>
      <c r="H101" s="14"/>
    </row>
    <row r="102" spans="1:8">
      <c r="A102" t="s">
        <v>344</v>
      </c>
      <c r="B102" s="1">
        <f t="shared" si="17"/>
        <v>45713</v>
      </c>
      <c r="C102" s="2">
        <f t="shared" si="18"/>
        <v>0.14930555555555555</v>
      </c>
      <c r="D102" s="9">
        <f t="shared" si="16"/>
        <v>45713.149305555555</v>
      </c>
      <c r="E102" s="8">
        <f t="shared" si="19"/>
        <v>23.5</v>
      </c>
      <c r="F102" s="4">
        <f t="shared" si="20"/>
        <v>43.8</v>
      </c>
      <c r="G102" s="6">
        <f t="shared" si="21"/>
        <v>23</v>
      </c>
      <c r="H102" s="14"/>
    </row>
    <row r="103" spans="1:8">
      <c r="A103" t="s">
        <v>345</v>
      </c>
      <c r="B103" s="1">
        <f t="shared" si="17"/>
        <v>45713</v>
      </c>
      <c r="C103" s="2">
        <f t="shared" si="18"/>
        <v>0.15277777777777779</v>
      </c>
      <c r="D103" s="9">
        <f t="shared" si="16"/>
        <v>45713.152777777781</v>
      </c>
      <c r="E103" s="8">
        <f t="shared" si="19"/>
        <v>23.4</v>
      </c>
      <c r="F103" s="4">
        <f t="shared" si="20"/>
        <v>43.5</v>
      </c>
      <c r="G103" s="6">
        <f t="shared" si="21"/>
        <v>22.9</v>
      </c>
      <c r="H103" s="14"/>
    </row>
    <row r="104" spans="1:8">
      <c r="A104" t="s">
        <v>346</v>
      </c>
      <c r="B104" s="1">
        <f t="shared" si="17"/>
        <v>45713</v>
      </c>
      <c r="C104" s="2">
        <f t="shared" si="18"/>
        <v>0.15625</v>
      </c>
      <c r="D104" s="9">
        <f t="shared" si="16"/>
        <v>45713.15625</v>
      </c>
      <c r="E104" s="8">
        <f t="shared" si="19"/>
        <v>23.4</v>
      </c>
      <c r="F104" s="4">
        <f t="shared" si="20"/>
        <v>43.4</v>
      </c>
      <c r="G104" s="6">
        <f t="shared" si="21"/>
        <v>22.9</v>
      </c>
      <c r="H104" s="14"/>
    </row>
    <row r="105" spans="1:8">
      <c r="A105" t="s">
        <v>347</v>
      </c>
      <c r="B105" s="1">
        <f t="shared" si="17"/>
        <v>45713</v>
      </c>
      <c r="C105" s="2">
        <f t="shared" si="18"/>
        <v>0.15972222222222221</v>
      </c>
      <c r="D105" s="9">
        <f t="shared" si="16"/>
        <v>45713.159722222219</v>
      </c>
      <c r="E105" s="8">
        <f t="shared" si="19"/>
        <v>23.4</v>
      </c>
      <c r="F105" s="4">
        <f t="shared" si="20"/>
        <v>43.5</v>
      </c>
      <c r="G105" s="6">
        <f t="shared" si="21"/>
        <v>22.9</v>
      </c>
      <c r="H105" s="14"/>
    </row>
    <row r="106" spans="1:8">
      <c r="A106" t="s">
        <v>348</v>
      </c>
      <c r="B106" s="1">
        <f t="shared" si="17"/>
        <v>45713</v>
      </c>
      <c r="C106" s="2">
        <f t="shared" si="18"/>
        <v>0.16319444444444445</v>
      </c>
      <c r="D106" s="9">
        <f t="shared" si="16"/>
        <v>45713.163194444445</v>
      </c>
      <c r="E106" s="8">
        <f t="shared" si="19"/>
        <v>23.4</v>
      </c>
      <c r="F106" s="4">
        <f t="shared" si="20"/>
        <v>43.2</v>
      </c>
      <c r="G106" s="6">
        <f t="shared" si="21"/>
        <v>22.9</v>
      </c>
      <c r="H106" s="14"/>
    </row>
    <row r="107" spans="1:8">
      <c r="A107" t="s">
        <v>361</v>
      </c>
      <c r="B107" s="1">
        <f t="shared" si="17"/>
        <v>45713</v>
      </c>
      <c r="C107" s="2">
        <f t="shared" si="18"/>
        <v>0.16666666666666666</v>
      </c>
      <c r="D107" s="9">
        <f t="shared" si="16"/>
        <v>45713.166666666664</v>
      </c>
      <c r="E107" s="8">
        <f t="shared" si="19"/>
        <v>23.4</v>
      </c>
      <c r="F107" s="4">
        <f t="shared" si="20"/>
        <v>43.5</v>
      </c>
      <c r="G107" s="6">
        <f t="shared" si="21"/>
        <v>22.9</v>
      </c>
      <c r="H107" s="14"/>
    </row>
    <row r="108" spans="1:8">
      <c r="A108" t="s">
        <v>362</v>
      </c>
      <c r="B108" s="1">
        <f t="shared" si="17"/>
        <v>45713</v>
      </c>
      <c r="C108" s="2">
        <f t="shared" si="18"/>
        <v>0.1701388888888889</v>
      </c>
      <c r="D108" s="9">
        <f t="shared" si="16"/>
        <v>45713.170138888891</v>
      </c>
      <c r="E108" s="8">
        <f t="shared" si="19"/>
        <v>23.4</v>
      </c>
      <c r="F108" s="4">
        <f t="shared" si="20"/>
        <v>43.2</v>
      </c>
      <c r="G108" s="6">
        <f t="shared" si="21"/>
        <v>22.9</v>
      </c>
      <c r="H108" s="14"/>
    </row>
    <row r="109" spans="1:8">
      <c r="A109" t="s">
        <v>363</v>
      </c>
      <c r="B109" s="1">
        <f t="shared" si="17"/>
        <v>45713</v>
      </c>
      <c r="C109" s="2">
        <f t="shared" si="18"/>
        <v>0.1736111111111111</v>
      </c>
      <c r="D109" s="9">
        <f t="shared" si="16"/>
        <v>45713.173611111109</v>
      </c>
      <c r="E109" s="8">
        <f t="shared" si="19"/>
        <v>23.4</v>
      </c>
      <c r="F109" s="4">
        <f t="shared" si="20"/>
        <v>43.1</v>
      </c>
      <c r="G109" s="6">
        <f t="shared" si="21"/>
        <v>22.9</v>
      </c>
      <c r="H109" s="14"/>
    </row>
    <row r="110" spans="1:8">
      <c r="A110" t="s">
        <v>364</v>
      </c>
      <c r="B110" s="1">
        <f t="shared" si="17"/>
        <v>45713</v>
      </c>
      <c r="C110" s="2">
        <f t="shared" si="18"/>
        <v>0.17708333333333334</v>
      </c>
      <c r="D110" s="9">
        <f t="shared" si="16"/>
        <v>45713.177083333336</v>
      </c>
      <c r="E110" s="8">
        <f t="shared" si="19"/>
        <v>23.4</v>
      </c>
      <c r="F110" s="4">
        <f t="shared" si="20"/>
        <v>43.1</v>
      </c>
      <c r="G110" s="6">
        <f t="shared" si="21"/>
        <v>22.9</v>
      </c>
      <c r="H110" s="14"/>
    </row>
    <row r="111" spans="1:8">
      <c r="A111" t="s">
        <v>365</v>
      </c>
      <c r="B111" s="1">
        <f t="shared" si="17"/>
        <v>45713</v>
      </c>
      <c r="C111" s="2">
        <f t="shared" si="18"/>
        <v>0.18055555555555555</v>
      </c>
      <c r="D111" s="9">
        <f t="shared" si="16"/>
        <v>45713.180555555555</v>
      </c>
      <c r="E111" s="8">
        <f t="shared" si="19"/>
        <v>23.4</v>
      </c>
      <c r="F111" s="4">
        <f t="shared" si="20"/>
        <v>43.1</v>
      </c>
      <c r="G111" s="6">
        <f t="shared" si="21"/>
        <v>22.9</v>
      </c>
      <c r="H111" s="14"/>
    </row>
    <row r="112" spans="1:8">
      <c r="A112" t="s">
        <v>366</v>
      </c>
      <c r="B112" s="1">
        <f t="shared" si="17"/>
        <v>45713</v>
      </c>
      <c r="C112" s="2">
        <f t="shared" si="18"/>
        <v>0.18402777777777779</v>
      </c>
      <c r="D112" s="9">
        <f t="shared" si="16"/>
        <v>45713.184027777781</v>
      </c>
      <c r="E112" s="8">
        <f t="shared" si="19"/>
        <v>23.4</v>
      </c>
      <c r="F112" s="4">
        <f t="shared" si="20"/>
        <v>43.2</v>
      </c>
      <c r="G112" s="6">
        <f t="shared" si="21"/>
        <v>22.9</v>
      </c>
      <c r="H112" s="14"/>
    </row>
    <row r="113" spans="1:8">
      <c r="A113" t="s">
        <v>367</v>
      </c>
      <c r="B113" s="1">
        <f t="shared" ref="B113:B176" si="22">DATEVALUE(LEFT(A113, FIND(";", A113)-1))</f>
        <v>45713</v>
      </c>
      <c r="C113" s="2">
        <f t="shared" ref="C113:C176" si="23">TIME(LEFT(MID(A113,FIND(";",A113)+2,FIND(";",A113,FIND(";",A113)+1)-FIND(";",A113)-2),2), MID(MID(A113,FIND(";",A113)+2,FIND(";",A113,FIND(";",A113)+1)-FIND(";",A113)-2),4,2), 0)</f>
        <v>0.1875</v>
      </c>
      <c r="D113" s="9">
        <f t="shared" si="16"/>
        <v>45713.1875</v>
      </c>
      <c r="E113" s="8">
        <f t="shared" ref="E113:E176" si="24">VALUE(MID(A113, FIND(";", A113, FIND(";", A113)+1)+2, FIND(";", A113, FIND(";", A113, FIND(";", A113)+1)+1) - FIND(";", A113, FIND(";", A113)+1)-2))</f>
        <v>23.4</v>
      </c>
      <c r="F113" s="4">
        <f t="shared" ref="F113:F176" si="25">VALUE(MID(A113, FIND(";", A113, FIND(";", A113, FIND(";", A113)+1)+1)+2, FIND(";", A113, FIND(";", A113, FIND(";", A113, FIND(";", A113)+1)+1)+1) - FIND(";", A113, FIND(";", A113, FIND(";", A113)+1)+1)-2))</f>
        <v>43.5</v>
      </c>
      <c r="G113" s="6">
        <f t="shared" ref="G113:G176" si="26">VALUE(RIGHT(A113, LEN(A113) - FIND(";", A113, FIND(";", A113, FIND(";", A113, FIND(";", A113)+1)+1)+1)-1))</f>
        <v>22.9</v>
      </c>
      <c r="H113" s="14"/>
    </row>
    <row r="114" spans="1:8">
      <c r="A114" t="s">
        <v>368</v>
      </c>
      <c r="B114" s="1">
        <f t="shared" si="22"/>
        <v>45713</v>
      </c>
      <c r="C114" s="2">
        <f t="shared" si="23"/>
        <v>0.19097222222222221</v>
      </c>
      <c r="D114" s="9">
        <f t="shared" si="16"/>
        <v>45713.190972222219</v>
      </c>
      <c r="E114" s="8">
        <f t="shared" si="24"/>
        <v>23.4</v>
      </c>
      <c r="F114" s="4">
        <f t="shared" si="25"/>
        <v>42.9</v>
      </c>
      <c r="G114" s="6">
        <f t="shared" si="26"/>
        <v>22.9</v>
      </c>
      <c r="H114" s="14"/>
    </row>
    <row r="115" spans="1:8">
      <c r="A115" t="s">
        <v>369</v>
      </c>
      <c r="B115" s="1">
        <f t="shared" si="22"/>
        <v>45713</v>
      </c>
      <c r="C115" s="2">
        <f t="shared" si="23"/>
        <v>0.19444444444444445</v>
      </c>
      <c r="D115" s="9">
        <f t="shared" si="16"/>
        <v>45713.194444444445</v>
      </c>
      <c r="E115" s="8">
        <f t="shared" si="24"/>
        <v>23.4</v>
      </c>
      <c r="F115" s="4">
        <f t="shared" si="25"/>
        <v>42.9</v>
      </c>
      <c r="G115" s="6">
        <f t="shared" si="26"/>
        <v>22.9</v>
      </c>
      <c r="H115" s="14"/>
    </row>
    <row r="116" spans="1:8">
      <c r="A116" t="s">
        <v>370</v>
      </c>
      <c r="B116" s="1">
        <f t="shared" si="22"/>
        <v>45713</v>
      </c>
      <c r="C116" s="2">
        <f t="shared" si="23"/>
        <v>0.19791666666666666</v>
      </c>
      <c r="D116" s="9">
        <f t="shared" si="16"/>
        <v>45713.197916666664</v>
      </c>
      <c r="E116" s="8">
        <f t="shared" si="24"/>
        <v>23.4</v>
      </c>
      <c r="F116" s="4">
        <f t="shared" si="25"/>
        <v>43</v>
      </c>
      <c r="G116" s="6">
        <f t="shared" si="26"/>
        <v>22.9</v>
      </c>
      <c r="H116" s="14"/>
    </row>
    <row r="117" spans="1:8">
      <c r="A117" t="s">
        <v>371</v>
      </c>
      <c r="B117" s="1">
        <f t="shared" si="22"/>
        <v>45713</v>
      </c>
      <c r="C117" s="2">
        <f t="shared" si="23"/>
        <v>0.2013888888888889</v>
      </c>
      <c r="D117" s="9">
        <f t="shared" si="16"/>
        <v>45713.201388888891</v>
      </c>
      <c r="E117" s="8">
        <f t="shared" si="24"/>
        <v>23.3</v>
      </c>
      <c r="F117" s="4">
        <f t="shared" si="25"/>
        <v>43.1</v>
      </c>
      <c r="G117" s="6">
        <f t="shared" si="26"/>
        <v>22.8</v>
      </c>
      <c r="H117" s="14"/>
    </row>
    <row r="118" spans="1:8">
      <c r="A118" t="s">
        <v>372</v>
      </c>
      <c r="B118" s="1">
        <f t="shared" si="22"/>
        <v>45713</v>
      </c>
      <c r="C118" s="2">
        <f t="shared" si="23"/>
        <v>0.2048611111111111</v>
      </c>
      <c r="D118" s="9">
        <f t="shared" si="16"/>
        <v>45713.204861111109</v>
      </c>
      <c r="E118" s="8">
        <f t="shared" si="24"/>
        <v>23.3</v>
      </c>
      <c r="F118" s="4">
        <f t="shared" si="25"/>
        <v>42.9</v>
      </c>
      <c r="G118" s="6">
        <f t="shared" si="26"/>
        <v>22.8</v>
      </c>
      <c r="H118" s="14"/>
    </row>
    <row r="119" spans="1:8">
      <c r="A119" t="s">
        <v>385</v>
      </c>
      <c r="B119" s="1">
        <f t="shared" si="22"/>
        <v>45713</v>
      </c>
      <c r="C119" s="2">
        <f t="shared" si="23"/>
        <v>0.20833333333333334</v>
      </c>
      <c r="D119" s="9">
        <f t="shared" si="16"/>
        <v>45713.208333333336</v>
      </c>
      <c r="E119" s="8">
        <f t="shared" si="24"/>
        <v>23.4</v>
      </c>
      <c r="F119" s="4">
        <f t="shared" si="25"/>
        <v>43</v>
      </c>
      <c r="G119" s="6">
        <f t="shared" si="26"/>
        <v>22.9</v>
      </c>
      <c r="H119" s="14"/>
    </row>
    <row r="120" spans="1:8">
      <c r="A120" t="s">
        <v>386</v>
      </c>
      <c r="B120" s="1">
        <f t="shared" si="22"/>
        <v>45713</v>
      </c>
      <c r="C120" s="2">
        <f t="shared" si="23"/>
        <v>0.21180555555555555</v>
      </c>
      <c r="D120" s="9">
        <f t="shared" si="16"/>
        <v>45713.211805555555</v>
      </c>
      <c r="E120" s="8">
        <f t="shared" si="24"/>
        <v>23.3</v>
      </c>
      <c r="F120" s="4">
        <f t="shared" si="25"/>
        <v>43.1</v>
      </c>
      <c r="G120" s="6">
        <f t="shared" si="26"/>
        <v>22.8</v>
      </c>
      <c r="H120" s="14"/>
    </row>
    <row r="121" spans="1:8">
      <c r="A121" t="s">
        <v>387</v>
      </c>
      <c r="B121" s="1">
        <f t="shared" si="22"/>
        <v>45713</v>
      </c>
      <c r="C121" s="2">
        <f t="shared" si="23"/>
        <v>0.21527777777777779</v>
      </c>
      <c r="D121" s="9">
        <f t="shared" si="16"/>
        <v>45713.215277777781</v>
      </c>
      <c r="E121" s="8">
        <f t="shared" si="24"/>
        <v>23.3</v>
      </c>
      <c r="F121" s="4">
        <f t="shared" si="25"/>
        <v>43.2</v>
      </c>
      <c r="G121" s="6">
        <f t="shared" si="26"/>
        <v>22.8</v>
      </c>
      <c r="H121" s="14"/>
    </row>
    <row r="122" spans="1:8">
      <c r="A122" t="s">
        <v>388</v>
      </c>
      <c r="B122" s="1">
        <f t="shared" si="22"/>
        <v>45713</v>
      </c>
      <c r="C122" s="2">
        <f t="shared" si="23"/>
        <v>0.21875</v>
      </c>
      <c r="D122" s="9">
        <f t="shared" si="16"/>
        <v>45713.21875</v>
      </c>
      <c r="E122" s="8">
        <f t="shared" si="24"/>
        <v>23.3</v>
      </c>
      <c r="F122" s="4">
        <f t="shared" si="25"/>
        <v>43</v>
      </c>
      <c r="G122" s="6">
        <f t="shared" si="26"/>
        <v>22.8</v>
      </c>
      <c r="H122" s="14"/>
    </row>
    <row r="123" spans="1:8">
      <c r="A123" t="s">
        <v>389</v>
      </c>
      <c r="B123" s="1">
        <f t="shared" si="22"/>
        <v>45713</v>
      </c>
      <c r="C123" s="2">
        <f t="shared" si="23"/>
        <v>0.22222222222222221</v>
      </c>
      <c r="D123" s="9">
        <f t="shared" si="16"/>
        <v>45713.222222222219</v>
      </c>
      <c r="E123" s="8">
        <f t="shared" si="24"/>
        <v>23.3</v>
      </c>
      <c r="F123" s="4">
        <f t="shared" si="25"/>
        <v>43</v>
      </c>
      <c r="G123" s="6">
        <f t="shared" si="26"/>
        <v>22.8</v>
      </c>
      <c r="H123" s="14"/>
    </row>
    <row r="124" spans="1:8">
      <c r="A124" t="s">
        <v>390</v>
      </c>
      <c r="B124" s="1">
        <f t="shared" si="22"/>
        <v>45713</v>
      </c>
      <c r="C124" s="2">
        <f t="shared" si="23"/>
        <v>0.22569444444444445</v>
      </c>
      <c r="D124" s="9">
        <f t="shared" si="16"/>
        <v>45713.225694444445</v>
      </c>
      <c r="E124" s="8">
        <f t="shared" si="24"/>
        <v>23.3</v>
      </c>
      <c r="F124" s="4">
        <f t="shared" si="25"/>
        <v>43.1</v>
      </c>
      <c r="G124" s="6">
        <f t="shared" si="26"/>
        <v>22.8</v>
      </c>
      <c r="H124" s="14"/>
    </row>
    <row r="125" spans="1:8">
      <c r="A125" t="s">
        <v>391</v>
      </c>
      <c r="B125" s="1">
        <f t="shared" si="22"/>
        <v>45713</v>
      </c>
      <c r="C125" s="2">
        <f t="shared" si="23"/>
        <v>0.22916666666666666</v>
      </c>
      <c r="D125" s="9">
        <f t="shared" si="16"/>
        <v>45713.229166666664</v>
      </c>
      <c r="E125" s="8">
        <f t="shared" si="24"/>
        <v>23.3</v>
      </c>
      <c r="F125" s="4">
        <f t="shared" si="25"/>
        <v>42.7</v>
      </c>
      <c r="G125" s="6">
        <f t="shared" si="26"/>
        <v>22.8</v>
      </c>
      <c r="H125" s="14"/>
    </row>
    <row r="126" spans="1:8">
      <c r="A126" t="s">
        <v>392</v>
      </c>
      <c r="B126" s="1">
        <f t="shared" si="22"/>
        <v>45713</v>
      </c>
      <c r="C126" s="2">
        <f t="shared" si="23"/>
        <v>0.2326388888888889</v>
      </c>
      <c r="D126" s="9">
        <f t="shared" si="16"/>
        <v>45713.232638888891</v>
      </c>
      <c r="E126" s="8">
        <f t="shared" si="24"/>
        <v>23.3</v>
      </c>
      <c r="F126" s="4">
        <f t="shared" si="25"/>
        <v>42.7</v>
      </c>
      <c r="G126" s="6">
        <f t="shared" si="26"/>
        <v>22.8</v>
      </c>
      <c r="H126" s="14"/>
    </row>
    <row r="127" spans="1:8">
      <c r="A127" t="s">
        <v>393</v>
      </c>
      <c r="B127" s="1">
        <f t="shared" si="22"/>
        <v>45713</v>
      </c>
      <c r="C127" s="2">
        <f t="shared" si="23"/>
        <v>0.2361111111111111</v>
      </c>
      <c r="D127" s="9">
        <f t="shared" si="16"/>
        <v>45713.236111111109</v>
      </c>
      <c r="E127" s="8">
        <f t="shared" si="24"/>
        <v>23.3</v>
      </c>
      <c r="F127" s="4">
        <f t="shared" si="25"/>
        <v>42.9</v>
      </c>
      <c r="G127" s="6">
        <f t="shared" si="26"/>
        <v>22.8</v>
      </c>
      <c r="H127" s="14"/>
    </row>
    <row r="128" spans="1:8">
      <c r="A128" t="s">
        <v>394</v>
      </c>
      <c r="B128" s="1">
        <f t="shared" si="22"/>
        <v>45713</v>
      </c>
      <c r="C128" s="2">
        <f t="shared" si="23"/>
        <v>0.23958333333333334</v>
      </c>
      <c r="D128" s="9">
        <f t="shared" si="16"/>
        <v>45713.239583333336</v>
      </c>
      <c r="E128" s="8">
        <f t="shared" si="24"/>
        <v>23.3</v>
      </c>
      <c r="F128" s="4">
        <f t="shared" si="25"/>
        <v>42.7</v>
      </c>
      <c r="G128" s="6">
        <f t="shared" si="26"/>
        <v>22.8</v>
      </c>
      <c r="H128" s="14"/>
    </row>
    <row r="129" spans="1:8">
      <c r="A129" t="s">
        <v>395</v>
      </c>
      <c r="B129" s="1">
        <f t="shared" si="22"/>
        <v>45713</v>
      </c>
      <c r="C129" s="2">
        <f t="shared" si="23"/>
        <v>0.24305555555555555</v>
      </c>
      <c r="D129" s="9">
        <f t="shared" si="16"/>
        <v>45713.243055555555</v>
      </c>
      <c r="E129" s="8">
        <f t="shared" si="24"/>
        <v>23.3</v>
      </c>
      <c r="F129" s="4">
        <f t="shared" si="25"/>
        <v>42.7</v>
      </c>
      <c r="G129" s="6">
        <f t="shared" si="26"/>
        <v>22.8</v>
      </c>
      <c r="H129" s="14"/>
    </row>
    <row r="130" spans="1:8">
      <c r="A130" t="s">
        <v>396</v>
      </c>
      <c r="B130" s="1">
        <f t="shared" si="22"/>
        <v>45713</v>
      </c>
      <c r="C130" s="2">
        <f t="shared" si="23"/>
        <v>0.24652777777777779</v>
      </c>
      <c r="D130" s="9">
        <f t="shared" si="16"/>
        <v>45713.246527777781</v>
      </c>
      <c r="E130" s="8">
        <f t="shared" si="24"/>
        <v>23.3</v>
      </c>
      <c r="F130" s="4">
        <f t="shared" si="25"/>
        <v>42.8</v>
      </c>
      <c r="G130" s="6">
        <f t="shared" si="26"/>
        <v>22.8</v>
      </c>
      <c r="H130" s="14"/>
    </row>
    <row r="131" spans="1:8">
      <c r="A131" t="s">
        <v>409</v>
      </c>
      <c r="B131" s="1">
        <f t="shared" si="22"/>
        <v>45713</v>
      </c>
      <c r="C131" s="2">
        <f t="shared" si="23"/>
        <v>0.25</v>
      </c>
      <c r="D131" s="9">
        <f t="shared" si="16"/>
        <v>45713.25</v>
      </c>
      <c r="E131" s="8">
        <f t="shared" si="24"/>
        <v>23.3</v>
      </c>
      <c r="F131" s="4">
        <f t="shared" si="25"/>
        <v>42.7</v>
      </c>
      <c r="G131" s="6">
        <f t="shared" si="26"/>
        <v>22.8</v>
      </c>
      <c r="H131" s="14"/>
    </row>
    <row r="132" spans="1:8">
      <c r="A132" t="s">
        <v>410</v>
      </c>
      <c r="B132" s="1">
        <f t="shared" si="22"/>
        <v>45713</v>
      </c>
      <c r="C132" s="2">
        <f t="shared" si="23"/>
        <v>0.25347222222222221</v>
      </c>
      <c r="D132" s="9">
        <f t="shared" ref="D132:D195" si="27">B132+C132</f>
        <v>45713.253472222219</v>
      </c>
      <c r="E132" s="8">
        <f t="shared" si="24"/>
        <v>23.3</v>
      </c>
      <c r="F132" s="4">
        <f t="shared" si="25"/>
        <v>42.7</v>
      </c>
      <c r="G132" s="6">
        <f t="shared" si="26"/>
        <v>22.8</v>
      </c>
      <c r="H132" s="14"/>
    </row>
    <row r="133" spans="1:8">
      <c r="A133" t="s">
        <v>411</v>
      </c>
      <c r="B133" s="1">
        <f t="shared" si="22"/>
        <v>45713</v>
      </c>
      <c r="C133" s="2">
        <f t="shared" si="23"/>
        <v>0.25694444444444442</v>
      </c>
      <c r="D133" s="9">
        <f t="shared" si="27"/>
        <v>45713.256944444445</v>
      </c>
      <c r="E133" s="8">
        <f t="shared" si="24"/>
        <v>23.3</v>
      </c>
      <c r="F133" s="4">
        <f t="shared" si="25"/>
        <v>42.5</v>
      </c>
      <c r="G133" s="6">
        <f t="shared" si="26"/>
        <v>22.8</v>
      </c>
      <c r="H133" s="14"/>
    </row>
    <row r="134" spans="1:8">
      <c r="A134" t="s">
        <v>412</v>
      </c>
      <c r="B134" s="1">
        <f t="shared" si="22"/>
        <v>45713</v>
      </c>
      <c r="C134" s="2">
        <f t="shared" si="23"/>
        <v>0.26041666666666669</v>
      </c>
      <c r="D134" s="9">
        <f t="shared" si="27"/>
        <v>45713.260416666664</v>
      </c>
      <c r="E134" s="8">
        <f t="shared" si="24"/>
        <v>23.3</v>
      </c>
      <c r="F134" s="4">
        <f t="shared" si="25"/>
        <v>42.7</v>
      </c>
      <c r="G134" s="6">
        <f t="shared" si="26"/>
        <v>22.8</v>
      </c>
      <c r="H134" s="14"/>
    </row>
    <row r="135" spans="1:8">
      <c r="A135" t="s">
        <v>413</v>
      </c>
      <c r="B135" s="1">
        <f t="shared" si="22"/>
        <v>45713</v>
      </c>
      <c r="C135" s="2">
        <f t="shared" si="23"/>
        <v>0.2638888888888889</v>
      </c>
      <c r="D135" s="9">
        <f t="shared" si="27"/>
        <v>45713.263888888891</v>
      </c>
      <c r="E135" s="8">
        <f t="shared" si="24"/>
        <v>23.3</v>
      </c>
      <c r="F135" s="4">
        <f t="shared" si="25"/>
        <v>42.8</v>
      </c>
      <c r="G135" s="6">
        <f t="shared" si="26"/>
        <v>22.8</v>
      </c>
      <c r="H135" s="14"/>
    </row>
    <row r="136" spans="1:8">
      <c r="A136" t="s">
        <v>414</v>
      </c>
      <c r="B136" s="1">
        <f t="shared" si="22"/>
        <v>45713</v>
      </c>
      <c r="C136" s="2">
        <f t="shared" si="23"/>
        <v>0.2673611111111111</v>
      </c>
      <c r="D136" s="9">
        <f t="shared" si="27"/>
        <v>45713.267361111109</v>
      </c>
      <c r="E136" s="8">
        <f t="shared" si="24"/>
        <v>23.3</v>
      </c>
      <c r="F136" s="4">
        <f t="shared" si="25"/>
        <v>43.2</v>
      </c>
      <c r="G136" s="6">
        <f t="shared" si="26"/>
        <v>22.8</v>
      </c>
      <c r="H136" s="14"/>
    </row>
    <row r="137" spans="1:8">
      <c r="A137" t="s">
        <v>415</v>
      </c>
      <c r="B137" s="1">
        <f t="shared" si="22"/>
        <v>45713</v>
      </c>
      <c r="C137" s="2">
        <f t="shared" si="23"/>
        <v>0.27083333333333331</v>
      </c>
      <c r="D137" s="9">
        <f t="shared" si="27"/>
        <v>45713.270833333336</v>
      </c>
      <c r="E137" s="8">
        <f t="shared" si="24"/>
        <v>23.3</v>
      </c>
      <c r="F137" s="4">
        <f t="shared" si="25"/>
        <v>42.6</v>
      </c>
      <c r="G137" s="6">
        <f t="shared" si="26"/>
        <v>22.8</v>
      </c>
      <c r="H137" s="14"/>
    </row>
    <row r="138" spans="1:8">
      <c r="A138" t="s">
        <v>416</v>
      </c>
      <c r="B138" s="1">
        <f t="shared" si="22"/>
        <v>45713</v>
      </c>
      <c r="C138" s="2">
        <f t="shared" si="23"/>
        <v>0.27430555555555558</v>
      </c>
      <c r="D138" s="9">
        <f t="shared" si="27"/>
        <v>45713.274305555555</v>
      </c>
      <c r="E138" s="8">
        <f t="shared" si="24"/>
        <v>23.3</v>
      </c>
      <c r="F138" s="4">
        <f t="shared" si="25"/>
        <v>43</v>
      </c>
      <c r="G138" s="6">
        <f t="shared" si="26"/>
        <v>22.8</v>
      </c>
      <c r="H138" s="14"/>
    </row>
    <row r="139" spans="1:8">
      <c r="A139" t="s">
        <v>417</v>
      </c>
      <c r="B139" s="1">
        <f t="shared" si="22"/>
        <v>45713</v>
      </c>
      <c r="C139" s="2">
        <f t="shared" si="23"/>
        <v>0.27777777777777779</v>
      </c>
      <c r="D139" s="9">
        <f t="shared" si="27"/>
        <v>45713.277777777781</v>
      </c>
      <c r="E139" s="8">
        <f t="shared" si="24"/>
        <v>23.2</v>
      </c>
      <c r="F139" s="4">
        <f t="shared" si="25"/>
        <v>42.9</v>
      </c>
      <c r="G139" s="6">
        <f t="shared" si="26"/>
        <v>22.7</v>
      </c>
      <c r="H139" s="14"/>
    </row>
    <row r="140" spans="1:8">
      <c r="A140" t="s">
        <v>418</v>
      </c>
      <c r="B140" s="1">
        <f t="shared" si="22"/>
        <v>45713</v>
      </c>
      <c r="C140" s="2">
        <f t="shared" si="23"/>
        <v>0.28125</v>
      </c>
      <c r="D140" s="9">
        <f t="shared" si="27"/>
        <v>45713.28125</v>
      </c>
      <c r="E140" s="8">
        <f t="shared" si="24"/>
        <v>23.3</v>
      </c>
      <c r="F140" s="4">
        <f t="shared" si="25"/>
        <v>42.8</v>
      </c>
      <c r="G140" s="6">
        <f t="shared" si="26"/>
        <v>22.8</v>
      </c>
      <c r="H140" s="14"/>
    </row>
    <row r="141" spans="1:8">
      <c r="A141" t="s">
        <v>419</v>
      </c>
      <c r="B141" s="1">
        <f t="shared" si="22"/>
        <v>45713</v>
      </c>
      <c r="C141" s="2">
        <f t="shared" si="23"/>
        <v>0.28472222222222221</v>
      </c>
      <c r="D141" s="9">
        <f t="shared" si="27"/>
        <v>45713.284722222219</v>
      </c>
      <c r="E141" s="8">
        <f t="shared" si="24"/>
        <v>23.2</v>
      </c>
      <c r="F141" s="4">
        <f t="shared" si="25"/>
        <v>42.6</v>
      </c>
      <c r="G141" s="6">
        <f t="shared" si="26"/>
        <v>22.7</v>
      </c>
      <c r="H141" s="14"/>
    </row>
    <row r="142" spans="1:8">
      <c r="A142" t="s">
        <v>420</v>
      </c>
      <c r="B142" s="1">
        <f t="shared" si="22"/>
        <v>45713</v>
      </c>
      <c r="C142" s="2">
        <f t="shared" si="23"/>
        <v>0.28819444444444442</v>
      </c>
      <c r="D142" s="9">
        <f t="shared" si="27"/>
        <v>45713.288194444445</v>
      </c>
      <c r="E142" s="8">
        <f t="shared" si="24"/>
        <v>23.2</v>
      </c>
      <c r="F142" s="4">
        <f t="shared" si="25"/>
        <v>42.7</v>
      </c>
      <c r="G142" s="6">
        <f t="shared" si="26"/>
        <v>22.7</v>
      </c>
      <c r="H142" s="14"/>
    </row>
    <row r="143" spans="1:8">
      <c r="A143" t="s">
        <v>433</v>
      </c>
      <c r="B143" s="1">
        <f t="shared" si="22"/>
        <v>45713</v>
      </c>
      <c r="C143" s="2">
        <f t="shared" si="23"/>
        <v>0.29166666666666669</v>
      </c>
      <c r="D143" s="9">
        <f t="shared" si="27"/>
        <v>45713.291666666664</v>
      </c>
      <c r="E143" s="8">
        <f t="shared" si="24"/>
        <v>23.2</v>
      </c>
      <c r="F143" s="4">
        <f t="shared" si="25"/>
        <v>42.4</v>
      </c>
      <c r="G143" s="6">
        <f t="shared" si="26"/>
        <v>22.7</v>
      </c>
      <c r="H143" s="14"/>
    </row>
    <row r="144" spans="1:8">
      <c r="A144" t="s">
        <v>434</v>
      </c>
      <c r="B144" s="1">
        <f t="shared" si="22"/>
        <v>45713</v>
      </c>
      <c r="C144" s="2">
        <f t="shared" si="23"/>
        <v>0.2951388888888889</v>
      </c>
      <c r="D144" s="9">
        <f t="shared" si="27"/>
        <v>45713.295138888891</v>
      </c>
      <c r="E144" s="8">
        <f t="shared" si="24"/>
        <v>23.2</v>
      </c>
      <c r="F144" s="4">
        <f t="shared" si="25"/>
        <v>42.4</v>
      </c>
      <c r="G144" s="6">
        <f t="shared" si="26"/>
        <v>22.7</v>
      </c>
      <c r="H144" s="14"/>
    </row>
    <row r="145" spans="1:8">
      <c r="A145" t="s">
        <v>435</v>
      </c>
      <c r="B145" s="1">
        <f t="shared" si="22"/>
        <v>45713</v>
      </c>
      <c r="C145" s="2">
        <f t="shared" si="23"/>
        <v>0.2986111111111111</v>
      </c>
      <c r="D145" s="9">
        <f t="shared" si="27"/>
        <v>45713.298611111109</v>
      </c>
      <c r="E145" s="8">
        <f t="shared" si="24"/>
        <v>23.2</v>
      </c>
      <c r="F145" s="4">
        <f t="shared" si="25"/>
        <v>42.5</v>
      </c>
      <c r="G145" s="6">
        <f t="shared" si="26"/>
        <v>22.7</v>
      </c>
      <c r="H145" s="14"/>
    </row>
    <row r="146" spans="1:8">
      <c r="A146" t="s">
        <v>436</v>
      </c>
      <c r="B146" s="1">
        <f t="shared" si="22"/>
        <v>45713</v>
      </c>
      <c r="C146" s="2">
        <f t="shared" si="23"/>
        <v>0.30208333333333331</v>
      </c>
      <c r="D146" s="9">
        <f t="shared" si="27"/>
        <v>45713.302083333336</v>
      </c>
      <c r="E146" s="8">
        <f t="shared" si="24"/>
        <v>23.2</v>
      </c>
      <c r="F146" s="4">
        <f t="shared" si="25"/>
        <v>42.9</v>
      </c>
      <c r="G146" s="6">
        <f t="shared" si="26"/>
        <v>22.7</v>
      </c>
      <c r="H146" s="14"/>
    </row>
    <row r="147" spans="1:8">
      <c r="A147" t="s">
        <v>437</v>
      </c>
      <c r="B147" s="1">
        <f t="shared" si="22"/>
        <v>45713</v>
      </c>
      <c r="C147" s="2">
        <f t="shared" si="23"/>
        <v>0.30555555555555558</v>
      </c>
      <c r="D147" s="9">
        <f t="shared" si="27"/>
        <v>45713.305555555555</v>
      </c>
      <c r="E147" s="8">
        <f t="shared" si="24"/>
        <v>23.2</v>
      </c>
      <c r="F147" s="4">
        <f t="shared" si="25"/>
        <v>42.3</v>
      </c>
      <c r="G147" s="6">
        <f t="shared" si="26"/>
        <v>22.7</v>
      </c>
      <c r="H147" s="14"/>
    </row>
    <row r="148" spans="1:8">
      <c r="A148" t="s">
        <v>438</v>
      </c>
      <c r="B148" s="1">
        <f t="shared" si="22"/>
        <v>45713</v>
      </c>
      <c r="C148" s="2">
        <f t="shared" si="23"/>
        <v>0.30902777777777779</v>
      </c>
      <c r="D148" s="9">
        <f t="shared" si="27"/>
        <v>45713.309027777781</v>
      </c>
      <c r="E148" s="8">
        <f t="shared" si="24"/>
        <v>23.2</v>
      </c>
      <c r="F148" s="4">
        <f t="shared" si="25"/>
        <v>42.5</v>
      </c>
      <c r="G148" s="6">
        <f t="shared" si="26"/>
        <v>22.7</v>
      </c>
      <c r="H148" s="14"/>
    </row>
    <row r="149" spans="1:8">
      <c r="A149" t="s">
        <v>439</v>
      </c>
      <c r="B149" s="1">
        <f t="shared" si="22"/>
        <v>45713</v>
      </c>
      <c r="C149" s="2">
        <f t="shared" si="23"/>
        <v>0.3125</v>
      </c>
      <c r="D149" s="9">
        <f t="shared" si="27"/>
        <v>45713.3125</v>
      </c>
      <c r="E149" s="8">
        <f t="shared" si="24"/>
        <v>23.2</v>
      </c>
      <c r="F149" s="4">
        <f t="shared" si="25"/>
        <v>42.6</v>
      </c>
      <c r="G149" s="6">
        <f t="shared" si="26"/>
        <v>22.7</v>
      </c>
      <c r="H149" s="14"/>
    </row>
    <row r="150" spans="1:8">
      <c r="A150" t="s">
        <v>440</v>
      </c>
      <c r="B150" s="1">
        <f t="shared" si="22"/>
        <v>45713</v>
      </c>
      <c r="C150" s="2">
        <f t="shared" si="23"/>
        <v>0.31597222222222221</v>
      </c>
      <c r="D150" s="9">
        <f t="shared" si="27"/>
        <v>45713.315972222219</v>
      </c>
      <c r="E150" s="8">
        <f t="shared" si="24"/>
        <v>23.2</v>
      </c>
      <c r="F150" s="4">
        <f t="shared" si="25"/>
        <v>42.2</v>
      </c>
      <c r="G150" s="6">
        <f t="shared" si="26"/>
        <v>22.7</v>
      </c>
      <c r="H150" s="14"/>
    </row>
    <row r="151" spans="1:8">
      <c r="A151" t="s">
        <v>441</v>
      </c>
      <c r="B151" s="1">
        <f t="shared" si="22"/>
        <v>45713</v>
      </c>
      <c r="C151" s="2">
        <f t="shared" si="23"/>
        <v>0.31944444444444442</v>
      </c>
      <c r="D151" s="9">
        <f t="shared" si="27"/>
        <v>45713.319444444445</v>
      </c>
      <c r="E151" s="8">
        <f t="shared" si="24"/>
        <v>23.2</v>
      </c>
      <c r="F151" s="4">
        <f t="shared" si="25"/>
        <v>42.6</v>
      </c>
      <c r="G151" s="6">
        <f t="shared" si="26"/>
        <v>22.7</v>
      </c>
      <c r="H151" s="14"/>
    </row>
    <row r="152" spans="1:8">
      <c r="A152" t="s">
        <v>442</v>
      </c>
      <c r="B152" s="1">
        <f t="shared" si="22"/>
        <v>45713</v>
      </c>
      <c r="C152" s="2">
        <f t="shared" si="23"/>
        <v>0.32291666666666669</v>
      </c>
      <c r="D152" s="9">
        <f t="shared" si="27"/>
        <v>45713.322916666664</v>
      </c>
      <c r="E152" s="8">
        <f t="shared" si="24"/>
        <v>23.2</v>
      </c>
      <c r="F152" s="4">
        <f t="shared" si="25"/>
        <v>42.6</v>
      </c>
      <c r="G152" s="6">
        <f t="shared" si="26"/>
        <v>22.7</v>
      </c>
      <c r="H152" s="14"/>
    </row>
    <row r="153" spans="1:8">
      <c r="A153" t="s">
        <v>443</v>
      </c>
      <c r="B153" s="1">
        <f t="shared" si="22"/>
        <v>45713</v>
      </c>
      <c r="C153" s="2">
        <f t="shared" si="23"/>
        <v>0.3263888888888889</v>
      </c>
      <c r="D153" s="9">
        <f t="shared" si="27"/>
        <v>45713.326388888891</v>
      </c>
      <c r="E153" s="8">
        <f t="shared" si="24"/>
        <v>23.2</v>
      </c>
      <c r="F153" s="4">
        <f t="shared" si="25"/>
        <v>42.7</v>
      </c>
      <c r="G153" s="6">
        <f t="shared" si="26"/>
        <v>22.7</v>
      </c>
      <c r="H153" s="14"/>
    </row>
    <row r="154" spans="1:8">
      <c r="A154" t="s">
        <v>444</v>
      </c>
      <c r="B154" s="1">
        <f t="shared" si="22"/>
        <v>45713</v>
      </c>
      <c r="C154" s="2">
        <f t="shared" si="23"/>
        <v>0.3298611111111111</v>
      </c>
      <c r="D154" s="9">
        <f t="shared" si="27"/>
        <v>45713.329861111109</v>
      </c>
      <c r="E154" s="8">
        <f t="shared" si="24"/>
        <v>23.2</v>
      </c>
      <c r="F154" s="4">
        <f t="shared" si="25"/>
        <v>42.4</v>
      </c>
      <c r="G154" s="6">
        <f t="shared" si="26"/>
        <v>22.7</v>
      </c>
      <c r="H154" s="14"/>
    </row>
    <row r="155" spans="1:8">
      <c r="A155" t="s">
        <v>457</v>
      </c>
      <c r="B155" s="1">
        <f t="shared" si="22"/>
        <v>45713</v>
      </c>
      <c r="C155" s="2">
        <f t="shared" si="23"/>
        <v>0.33333333333333331</v>
      </c>
      <c r="D155" s="9">
        <f t="shared" si="27"/>
        <v>45713.333333333336</v>
      </c>
      <c r="E155" s="8">
        <f t="shared" si="24"/>
        <v>23.2</v>
      </c>
      <c r="F155" s="4">
        <f t="shared" si="25"/>
        <v>42.5</v>
      </c>
      <c r="G155" s="6">
        <f t="shared" si="26"/>
        <v>22.7</v>
      </c>
      <c r="H155" s="14"/>
    </row>
    <row r="156" spans="1:8">
      <c r="A156" t="s">
        <v>458</v>
      </c>
      <c r="B156" s="1">
        <f t="shared" si="22"/>
        <v>45713</v>
      </c>
      <c r="C156" s="2">
        <f t="shared" si="23"/>
        <v>0.33680555555555558</v>
      </c>
      <c r="D156" s="9">
        <f t="shared" si="27"/>
        <v>45713.336805555555</v>
      </c>
      <c r="E156" s="8">
        <f t="shared" si="24"/>
        <v>23.2</v>
      </c>
      <c r="F156" s="4">
        <f t="shared" si="25"/>
        <v>42.3</v>
      </c>
      <c r="G156" s="6">
        <f t="shared" si="26"/>
        <v>22.7</v>
      </c>
      <c r="H156" s="14"/>
    </row>
    <row r="157" spans="1:8">
      <c r="A157" t="s">
        <v>459</v>
      </c>
      <c r="B157" s="1">
        <f t="shared" si="22"/>
        <v>45713</v>
      </c>
      <c r="C157" s="2">
        <f t="shared" si="23"/>
        <v>0.34027777777777779</v>
      </c>
      <c r="D157" s="9">
        <f t="shared" si="27"/>
        <v>45713.340277777781</v>
      </c>
      <c r="E157" s="8">
        <f t="shared" si="24"/>
        <v>23.2</v>
      </c>
      <c r="F157" s="4">
        <f t="shared" si="25"/>
        <v>42.2</v>
      </c>
      <c r="G157" s="6">
        <f t="shared" si="26"/>
        <v>22.7</v>
      </c>
      <c r="H157" s="14"/>
    </row>
    <row r="158" spans="1:8">
      <c r="A158" t="s">
        <v>460</v>
      </c>
      <c r="B158" s="1">
        <f t="shared" si="22"/>
        <v>45713</v>
      </c>
      <c r="C158" s="2">
        <f t="shared" si="23"/>
        <v>0.34375</v>
      </c>
      <c r="D158" s="9">
        <f t="shared" si="27"/>
        <v>45713.34375</v>
      </c>
      <c r="E158" s="8">
        <f t="shared" si="24"/>
        <v>23.1</v>
      </c>
      <c r="F158" s="4">
        <f t="shared" si="25"/>
        <v>42.2</v>
      </c>
      <c r="G158" s="6">
        <f t="shared" si="26"/>
        <v>22.6</v>
      </c>
      <c r="H158" s="14"/>
    </row>
    <row r="159" spans="1:8">
      <c r="A159" t="s">
        <v>461</v>
      </c>
      <c r="B159" s="1">
        <f t="shared" si="22"/>
        <v>45713</v>
      </c>
      <c r="C159" s="2">
        <f t="shared" si="23"/>
        <v>0.34722222222222221</v>
      </c>
      <c r="D159" s="9">
        <f t="shared" si="27"/>
        <v>45713.347222222219</v>
      </c>
      <c r="E159" s="8">
        <f t="shared" si="24"/>
        <v>23.1</v>
      </c>
      <c r="F159" s="4">
        <f t="shared" si="25"/>
        <v>42.1</v>
      </c>
      <c r="G159" s="6">
        <f t="shared" si="26"/>
        <v>22.6</v>
      </c>
      <c r="H159" s="14"/>
    </row>
    <row r="160" spans="1:8">
      <c r="A160" t="s">
        <v>462</v>
      </c>
      <c r="B160" s="1">
        <f t="shared" si="22"/>
        <v>45713</v>
      </c>
      <c r="C160" s="2">
        <f t="shared" si="23"/>
        <v>0.35069444444444442</v>
      </c>
      <c r="D160" s="9">
        <f t="shared" si="27"/>
        <v>45713.350694444445</v>
      </c>
      <c r="E160" s="8">
        <f t="shared" si="24"/>
        <v>23.1</v>
      </c>
      <c r="F160" s="4">
        <f t="shared" si="25"/>
        <v>42</v>
      </c>
      <c r="G160" s="6">
        <f t="shared" si="26"/>
        <v>22.6</v>
      </c>
      <c r="H160" s="14"/>
    </row>
    <row r="161" spans="1:8">
      <c r="A161" t="s">
        <v>463</v>
      </c>
      <c r="B161" s="1">
        <f t="shared" si="22"/>
        <v>45713</v>
      </c>
      <c r="C161" s="2">
        <f t="shared" si="23"/>
        <v>0.35416666666666669</v>
      </c>
      <c r="D161" s="9">
        <f t="shared" si="27"/>
        <v>45713.354166666664</v>
      </c>
      <c r="E161" s="8">
        <f t="shared" si="24"/>
        <v>23.1</v>
      </c>
      <c r="F161" s="4">
        <f t="shared" si="25"/>
        <v>41.6</v>
      </c>
      <c r="G161" s="6">
        <f t="shared" si="26"/>
        <v>22.6</v>
      </c>
      <c r="H161" s="14"/>
    </row>
    <row r="162" spans="1:8">
      <c r="A162" t="s">
        <v>464</v>
      </c>
      <c r="B162" s="1">
        <f t="shared" si="22"/>
        <v>45713</v>
      </c>
      <c r="C162" s="2">
        <f t="shared" si="23"/>
        <v>0.3576388888888889</v>
      </c>
      <c r="D162" s="9">
        <f t="shared" si="27"/>
        <v>45713.357638888891</v>
      </c>
      <c r="E162" s="8">
        <f t="shared" si="24"/>
        <v>23.1</v>
      </c>
      <c r="F162" s="4">
        <f t="shared" si="25"/>
        <v>41.9</v>
      </c>
      <c r="G162" s="6">
        <f t="shared" si="26"/>
        <v>22.6</v>
      </c>
      <c r="H162" s="14"/>
    </row>
    <row r="163" spans="1:8">
      <c r="A163" t="s">
        <v>465</v>
      </c>
      <c r="B163" s="1">
        <f t="shared" si="22"/>
        <v>45713</v>
      </c>
      <c r="C163" s="2">
        <f t="shared" si="23"/>
        <v>0.3611111111111111</v>
      </c>
      <c r="D163" s="9">
        <f t="shared" si="27"/>
        <v>45713.361111111109</v>
      </c>
      <c r="E163" s="8">
        <f t="shared" si="24"/>
        <v>24.2</v>
      </c>
      <c r="F163" s="4">
        <f t="shared" si="25"/>
        <v>41.7</v>
      </c>
      <c r="G163" s="6">
        <f t="shared" si="26"/>
        <v>23.8</v>
      </c>
      <c r="H163" s="14"/>
    </row>
    <row r="164" spans="1:8">
      <c r="A164" t="s">
        <v>466</v>
      </c>
      <c r="B164" s="1">
        <f t="shared" si="22"/>
        <v>45713</v>
      </c>
      <c r="C164" s="2">
        <f t="shared" si="23"/>
        <v>0.36458333333333331</v>
      </c>
      <c r="D164" s="9">
        <f t="shared" si="27"/>
        <v>45713.364583333336</v>
      </c>
      <c r="E164" s="8">
        <f t="shared" si="24"/>
        <v>35.799999999999997</v>
      </c>
      <c r="F164" s="4">
        <f t="shared" si="25"/>
        <v>25.8</v>
      </c>
      <c r="G164" s="6">
        <f t="shared" si="26"/>
        <v>34.9</v>
      </c>
      <c r="H164" s="14"/>
    </row>
    <row r="165" spans="1:8">
      <c r="A165" t="s">
        <v>467</v>
      </c>
      <c r="B165" s="1">
        <f t="shared" si="22"/>
        <v>45713</v>
      </c>
      <c r="C165" s="2">
        <f t="shared" si="23"/>
        <v>0.36805555555555558</v>
      </c>
      <c r="D165" s="9">
        <f t="shared" si="27"/>
        <v>45713.368055555555</v>
      </c>
      <c r="E165" s="8">
        <f t="shared" si="24"/>
        <v>41.3</v>
      </c>
      <c r="F165" s="4">
        <f t="shared" si="25"/>
        <v>20</v>
      </c>
      <c r="G165" s="6">
        <f t="shared" si="26"/>
        <v>41.3</v>
      </c>
      <c r="H165" s="14"/>
    </row>
    <row r="166" spans="1:8">
      <c r="A166" t="s">
        <v>468</v>
      </c>
      <c r="B166" s="1">
        <f t="shared" si="22"/>
        <v>45713</v>
      </c>
      <c r="C166" s="2">
        <f t="shared" si="23"/>
        <v>0.37152777777777779</v>
      </c>
      <c r="D166" s="9">
        <f t="shared" si="27"/>
        <v>45713.371527777781</v>
      </c>
      <c r="E166" s="8">
        <f t="shared" si="24"/>
        <v>43.1</v>
      </c>
      <c r="F166" s="4">
        <f t="shared" si="25"/>
        <v>18.2</v>
      </c>
      <c r="G166" s="6">
        <f t="shared" si="26"/>
        <v>43.2</v>
      </c>
      <c r="H166" s="14"/>
    </row>
    <row r="167" spans="1:8">
      <c r="A167" t="s">
        <v>481</v>
      </c>
      <c r="B167" s="1">
        <f t="shared" si="22"/>
        <v>45713</v>
      </c>
      <c r="C167" s="2">
        <f t="shared" si="23"/>
        <v>0.375</v>
      </c>
      <c r="D167" s="9">
        <f t="shared" si="27"/>
        <v>45713.375</v>
      </c>
      <c r="E167" s="8">
        <f t="shared" si="24"/>
        <v>41.7</v>
      </c>
      <c r="F167" s="4">
        <f t="shared" si="25"/>
        <v>19.8</v>
      </c>
      <c r="G167" s="6">
        <f t="shared" si="26"/>
        <v>41.8</v>
      </c>
      <c r="H167" s="14"/>
    </row>
    <row r="168" spans="1:8">
      <c r="A168" t="s">
        <v>482</v>
      </c>
      <c r="B168" s="1">
        <f t="shared" si="22"/>
        <v>45713</v>
      </c>
      <c r="C168" s="2">
        <f t="shared" si="23"/>
        <v>0.37847222222222221</v>
      </c>
      <c r="D168" s="9">
        <f t="shared" si="27"/>
        <v>45713.378472222219</v>
      </c>
      <c r="E168" s="8">
        <f t="shared" si="24"/>
        <v>41</v>
      </c>
      <c r="F168" s="4">
        <f t="shared" si="25"/>
        <v>20.399999999999999</v>
      </c>
      <c r="G168" s="6">
        <f t="shared" si="26"/>
        <v>41</v>
      </c>
      <c r="H168" s="14"/>
    </row>
    <row r="169" spans="1:8">
      <c r="A169" t="s">
        <v>483</v>
      </c>
      <c r="B169" s="1">
        <f t="shared" si="22"/>
        <v>45713</v>
      </c>
      <c r="C169" s="2">
        <f t="shared" si="23"/>
        <v>0.38194444444444442</v>
      </c>
      <c r="D169" s="9">
        <f t="shared" si="27"/>
        <v>45713.381944444445</v>
      </c>
      <c r="E169" s="8">
        <f t="shared" si="24"/>
        <v>40.9</v>
      </c>
      <c r="F169" s="4">
        <f t="shared" si="25"/>
        <v>20.8</v>
      </c>
      <c r="G169" s="6">
        <f t="shared" si="26"/>
        <v>41</v>
      </c>
      <c r="H169" s="14"/>
    </row>
    <row r="170" spans="1:8">
      <c r="A170" t="s">
        <v>484</v>
      </c>
      <c r="B170" s="1">
        <f t="shared" si="22"/>
        <v>45713</v>
      </c>
      <c r="C170" s="2">
        <f t="shared" si="23"/>
        <v>0.38541666666666669</v>
      </c>
      <c r="D170" s="9">
        <f t="shared" si="27"/>
        <v>45713.385416666664</v>
      </c>
      <c r="E170" s="8">
        <f t="shared" si="24"/>
        <v>40.9</v>
      </c>
      <c r="F170" s="4">
        <f t="shared" si="25"/>
        <v>20.5</v>
      </c>
      <c r="G170" s="6">
        <f t="shared" si="26"/>
        <v>40.9</v>
      </c>
      <c r="H170" s="14"/>
    </row>
    <row r="171" spans="1:8">
      <c r="A171" t="s">
        <v>485</v>
      </c>
      <c r="B171" s="1">
        <f t="shared" si="22"/>
        <v>45713</v>
      </c>
      <c r="C171" s="2">
        <f t="shared" si="23"/>
        <v>0.3888888888888889</v>
      </c>
      <c r="D171" s="9">
        <f t="shared" si="27"/>
        <v>45713.388888888891</v>
      </c>
      <c r="E171" s="8">
        <f t="shared" si="24"/>
        <v>41</v>
      </c>
      <c r="F171" s="4">
        <f t="shared" si="25"/>
        <v>20.5</v>
      </c>
      <c r="G171" s="6">
        <f t="shared" si="26"/>
        <v>41</v>
      </c>
      <c r="H171" s="14"/>
    </row>
    <row r="172" spans="1:8">
      <c r="A172" t="s">
        <v>486</v>
      </c>
      <c r="B172" s="1">
        <f t="shared" si="22"/>
        <v>45713</v>
      </c>
      <c r="C172" s="2">
        <f t="shared" si="23"/>
        <v>0.3923611111111111</v>
      </c>
      <c r="D172" s="9">
        <f t="shared" si="27"/>
        <v>45713.392361111109</v>
      </c>
      <c r="E172" s="8">
        <f t="shared" si="24"/>
        <v>41</v>
      </c>
      <c r="F172" s="4">
        <f t="shared" si="25"/>
        <v>20.5</v>
      </c>
      <c r="G172" s="6">
        <f t="shared" si="26"/>
        <v>41</v>
      </c>
      <c r="H172" s="14"/>
    </row>
    <row r="173" spans="1:8">
      <c r="A173" t="s">
        <v>487</v>
      </c>
      <c r="B173" s="1">
        <f t="shared" si="22"/>
        <v>45713</v>
      </c>
      <c r="C173" s="2">
        <f t="shared" si="23"/>
        <v>0.39583333333333331</v>
      </c>
      <c r="D173" s="9">
        <f t="shared" si="27"/>
        <v>45713.395833333336</v>
      </c>
      <c r="E173" s="8">
        <f t="shared" si="24"/>
        <v>41</v>
      </c>
      <c r="F173" s="4">
        <f t="shared" si="25"/>
        <v>20</v>
      </c>
      <c r="G173" s="6">
        <f t="shared" si="26"/>
        <v>40.799999999999997</v>
      </c>
      <c r="H173" s="14"/>
    </row>
    <row r="174" spans="1:8">
      <c r="A174" t="s">
        <v>488</v>
      </c>
      <c r="B174" s="1">
        <f t="shared" si="22"/>
        <v>45713</v>
      </c>
      <c r="C174" s="2">
        <f t="shared" si="23"/>
        <v>0.39930555555555558</v>
      </c>
      <c r="D174" s="9">
        <f t="shared" si="27"/>
        <v>45713.399305555555</v>
      </c>
      <c r="E174" s="8">
        <f t="shared" si="24"/>
        <v>41</v>
      </c>
      <c r="F174" s="4">
        <f t="shared" si="25"/>
        <v>20.100000000000001</v>
      </c>
      <c r="G174" s="6">
        <f t="shared" si="26"/>
        <v>40.9</v>
      </c>
      <c r="H174" s="14"/>
    </row>
    <row r="175" spans="1:8">
      <c r="A175" t="s">
        <v>489</v>
      </c>
      <c r="B175" s="1">
        <f t="shared" si="22"/>
        <v>45713</v>
      </c>
      <c r="C175" s="2">
        <f t="shared" si="23"/>
        <v>0.40277777777777779</v>
      </c>
      <c r="D175" s="9">
        <f t="shared" si="27"/>
        <v>45713.402777777781</v>
      </c>
      <c r="E175" s="8">
        <f t="shared" si="24"/>
        <v>41</v>
      </c>
      <c r="F175" s="4">
        <f t="shared" si="25"/>
        <v>20.3</v>
      </c>
      <c r="G175" s="6">
        <f t="shared" si="26"/>
        <v>40.9</v>
      </c>
      <c r="H175" s="14"/>
    </row>
    <row r="176" spans="1:8">
      <c r="A176" t="s">
        <v>490</v>
      </c>
      <c r="B176" s="1">
        <f t="shared" si="22"/>
        <v>45713</v>
      </c>
      <c r="C176" s="2">
        <f t="shared" si="23"/>
        <v>0.40625</v>
      </c>
      <c r="D176" s="9">
        <f t="shared" si="27"/>
        <v>45713.40625</v>
      </c>
      <c r="E176" s="8">
        <f t="shared" si="24"/>
        <v>41</v>
      </c>
      <c r="F176" s="4">
        <f t="shared" si="25"/>
        <v>20.9</v>
      </c>
      <c r="G176" s="6">
        <f t="shared" si="26"/>
        <v>41.2</v>
      </c>
      <c r="H176" s="14"/>
    </row>
    <row r="177" spans="1:8">
      <c r="A177" t="s">
        <v>491</v>
      </c>
      <c r="B177" s="1">
        <f t="shared" ref="B177:B240" si="28">DATEVALUE(LEFT(A177, FIND(";", A177)-1))</f>
        <v>45713</v>
      </c>
      <c r="C177" s="2">
        <f t="shared" ref="C177:C240" si="29">TIME(LEFT(MID(A177,FIND(";",A177)+2,FIND(";",A177,FIND(";",A177)+1)-FIND(";",A177)-2),2), MID(MID(A177,FIND(";",A177)+2,FIND(";",A177,FIND(";",A177)+1)-FIND(";",A177)-2),4,2), 0)</f>
        <v>0.40972222222222221</v>
      </c>
      <c r="D177" s="9">
        <f t="shared" si="27"/>
        <v>45713.409722222219</v>
      </c>
      <c r="E177" s="8">
        <f t="shared" ref="E177:E240" si="30">VALUE(MID(A177, FIND(";", A177, FIND(";", A177)+1)+2, FIND(";", A177, FIND(";", A177, FIND(";", A177)+1)+1) - FIND(";", A177, FIND(";", A177)+1)-2))</f>
        <v>39.799999999999997</v>
      </c>
      <c r="F177" s="4">
        <f t="shared" ref="F177:F240" si="31">VALUE(MID(A177, FIND(";", A177, FIND(";", A177, FIND(";", A177)+1)+1)+2, FIND(";", A177, FIND(";", A177, FIND(";", A177, FIND(";", A177)+1)+1)+1) - FIND(";", A177, FIND(";", A177, FIND(";", A177)+1)+1)-2))</f>
        <v>21.6</v>
      </c>
      <c r="G177" s="6">
        <f t="shared" ref="G177:G240" si="32">VALUE(RIGHT(A177, LEN(A177) - FIND(";", A177, FIND(";", A177, FIND(";", A177, FIND(";", A177)+1)+1)+1)-1))</f>
        <v>39.6</v>
      </c>
      <c r="H177" s="14"/>
    </row>
    <row r="178" spans="1:8">
      <c r="A178" t="s">
        <v>492</v>
      </c>
      <c r="B178" s="1">
        <f t="shared" si="28"/>
        <v>45713</v>
      </c>
      <c r="C178" s="2">
        <f t="shared" si="29"/>
        <v>0.41319444444444442</v>
      </c>
      <c r="D178" s="9">
        <f t="shared" si="27"/>
        <v>45713.413194444445</v>
      </c>
      <c r="E178" s="8">
        <f t="shared" si="30"/>
        <v>38.4</v>
      </c>
      <c r="F178" s="4">
        <f t="shared" si="31"/>
        <v>23.5</v>
      </c>
      <c r="G178" s="6">
        <f t="shared" si="32"/>
        <v>38.1</v>
      </c>
      <c r="H178" s="14"/>
    </row>
    <row r="179" spans="1:8">
      <c r="A179" t="s">
        <v>61</v>
      </c>
      <c r="B179" s="1">
        <f t="shared" si="28"/>
        <v>45713</v>
      </c>
      <c r="C179" s="2">
        <f t="shared" si="29"/>
        <v>0.41666666666666669</v>
      </c>
      <c r="D179" s="9">
        <f t="shared" si="27"/>
        <v>45713.416666666664</v>
      </c>
      <c r="E179" s="8">
        <f t="shared" si="30"/>
        <v>36.700000000000003</v>
      </c>
      <c r="F179" s="4">
        <f t="shared" si="31"/>
        <v>25.2</v>
      </c>
      <c r="G179" s="6">
        <f t="shared" si="32"/>
        <v>36.1</v>
      </c>
      <c r="H179" s="14"/>
    </row>
    <row r="180" spans="1:8">
      <c r="A180" t="s">
        <v>62</v>
      </c>
      <c r="B180" s="1">
        <f t="shared" si="28"/>
        <v>45713</v>
      </c>
      <c r="C180" s="2">
        <f t="shared" si="29"/>
        <v>0.4201388888888889</v>
      </c>
      <c r="D180" s="9">
        <f t="shared" si="27"/>
        <v>45713.420138888891</v>
      </c>
      <c r="E180" s="8">
        <f t="shared" si="30"/>
        <v>35.1</v>
      </c>
      <c r="F180" s="4">
        <f t="shared" si="31"/>
        <v>27</v>
      </c>
      <c r="G180" s="6">
        <f t="shared" si="32"/>
        <v>34.200000000000003</v>
      </c>
      <c r="H180" s="14"/>
    </row>
    <row r="181" spans="1:8">
      <c r="A181" t="s">
        <v>63</v>
      </c>
      <c r="B181" s="1">
        <f t="shared" si="28"/>
        <v>45713</v>
      </c>
      <c r="C181" s="2">
        <f t="shared" si="29"/>
        <v>0.4236111111111111</v>
      </c>
      <c r="D181" s="9">
        <f t="shared" si="27"/>
        <v>45713.423611111109</v>
      </c>
      <c r="E181" s="8">
        <f t="shared" si="30"/>
        <v>37.5</v>
      </c>
      <c r="F181" s="4">
        <f t="shared" si="31"/>
        <v>25.3</v>
      </c>
      <c r="G181" s="6">
        <f t="shared" si="32"/>
        <v>37.200000000000003</v>
      </c>
      <c r="H181" s="14"/>
    </row>
    <row r="182" spans="1:8">
      <c r="A182" t="s">
        <v>64</v>
      </c>
      <c r="B182" s="1">
        <f t="shared" si="28"/>
        <v>45713</v>
      </c>
      <c r="C182" s="2">
        <f t="shared" si="29"/>
        <v>0.42708333333333331</v>
      </c>
      <c r="D182" s="9">
        <f t="shared" si="27"/>
        <v>45713.427083333336</v>
      </c>
      <c r="E182" s="8">
        <f t="shared" si="30"/>
        <v>39.4</v>
      </c>
      <c r="F182" s="4">
        <f t="shared" si="31"/>
        <v>23.1</v>
      </c>
      <c r="G182" s="6">
        <f t="shared" si="32"/>
        <v>39.5</v>
      </c>
      <c r="H182" s="14"/>
    </row>
    <row r="183" spans="1:8">
      <c r="A183" t="s">
        <v>65</v>
      </c>
      <c r="B183" s="1">
        <f t="shared" si="28"/>
        <v>45713</v>
      </c>
      <c r="C183" s="2">
        <f t="shared" si="29"/>
        <v>0.43055555555555558</v>
      </c>
      <c r="D183" s="9">
        <f t="shared" si="27"/>
        <v>45713.430555555555</v>
      </c>
      <c r="E183" s="8">
        <f t="shared" si="30"/>
        <v>40</v>
      </c>
      <c r="F183" s="4">
        <f t="shared" si="31"/>
        <v>22.7</v>
      </c>
      <c r="G183" s="6">
        <f t="shared" si="32"/>
        <v>40.299999999999997</v>
      </c>
      <c r="H183" s="14"/>
    </row>
    <row r="184" spans="1:8">
      <c r="A184" t="s">
        <v>66</v>
      </c>
      <c r="B184" s="1">
        <f t="shared" si="28"/>
        <v>45713</v>
      </c>
      <c r="C184" s="2">
        <f t="shared" si="29"/>
        <v>0.43402777777777779</v>
      </c>
      <c r="D184" s="9">
        <f t="shared" si="27"/>
        <v>45713.434027777781</v>
      </c>
      <c r="E184" s="8">
        <f t="shared" si="30"/>
        <v>40.200000000000003</v>
      </c>
      <c r="F184" s="4">
        <f t="shared" si="31"/>
        <v>22.5</v>
      </c>
      <c r="G184" s="6">
        <f t="shared" si="32"/>
        <v>40.5</v>
      </c>
      <c r="H184" s="14"/>
    </row>
    <row r="185" spans="1:8">
      <c r="A185" t="s">
        <v>67</v>
      </c>
      <c r="B185" s="1">
        <f t="shared" si="28"/>
        <v>45713</v>
      </c>
      <c r="C185" s="2">
        <f t="shared" si="29"/>
        <v>0.4375</v>
      </c>
      <c r="D185" s="9">
        <f t="shared" si="27"/>
        <v>45713.4375</v>
      </c>
      <c r="E185" s="8">
        <f t="shared" si="30"/>
        <v>40.200000000000003</v>
      </c>
      <c r="F185" s="4">
        <f t="shared" si="31"/>
        <v>22.4</v>
      </c>
      <c r="G185" s="6">
        <f t="shared" si="32"/>
        <v>40.5</v>
      </c>
      <c r="H185" s="14"/>
    </row>
    <row r="186" spans="1:8">
      <c r="A186" t="s">
        <v>68</v>
      </c>
      <c r="B186" s="1">
        <f t="shared" si="28"/>
        <v>45713</v>
      </c>
      <c r="C186" s="2">
        <f t="shared" si="29"/>
        <v>0.44097222222222221</v>
      </c>
      <c r="D186" s="9">
        <f t="shared" si="27"/>
        <v>45713.440972222219</v>
      </c>
      <c r="E186" s="8">
        <f t="shared" si="30"/>
        <v>40</v>
      </c>
      <c r="F186" s="4">
        <f t="shared" si="31"/>
        <v>21.6</v>
      </c>
      <c r="G186" s="6">
        <f t="shared" si="32"/>
        <v>39.9</v>
      </c>
      <c r="H186" s="14"/>
    </row>
    <row r="187" spans="1:8">
      <c r="A187" t="s">
        <v>69</v>
      </c>
      <c r="B187" s="1">
        <f t="shared" si="28"/>
        <v>45713</v>
      </c>
      <c r="C187" s="2">
        <f t="shared" si="29"/>
        <v>0.44444444444444442</v>
      </c>
      <c r="D187" s="9">
        <f t="shared" si="27"/>
        <v>45713.444444444445</v>
      </c>
      <c r="E187" s="8">
        <f t="shared" si="30"/>
        <v>40</v>
      </c>
      <c r="F187" s="4">
        <f t="shared" si="31"/>
        <v>21.1</v>
      </c>
      <c r="G187" s="6">
        <f t="shared" si="32"/>
        <v>39.700000000000003</v>
      </c>
      <c r="H187" s="14"/>
    </row>
    <row r="188" spans="1:8">
      <c r="A188" t="s">
        <v>70</v>
      </c>
      <c r="B188" s="1">
        <f t="shared" si="28"/>
        <v>45713</v>
      </c>
      <c r="C188" s="2">
        <f t="shared" si="29"/>
        <v>0.44791666666666669</v>
      </c>
      <c r="D188" s="9">
        <f t="shared" si="27"/>
        <v>45713.447916666664</v>
      </c>
      <c r="E188" s="8">
        <f t="shared" si="30"/>
        <v>40</v>
      </c>
      <c r="F188" s="4">
        <f t="shared" si="31"/>
        <v>20.8</v>
      </c>
      <c r="G188" s="6">
        <f t="shared" si="32"/>
        <v>39.6</v>
      </c>
      <c r="H188" s="14"/>
    </row>
    <row r="189" spans="1:8">
      <c r="A189" t="s">
        <v>71</v>
      </c>
      <c r="B189" s="1">
        <f t="shared" si="28"/>
        <v>45713</v>
      </c>
      <c r="C189" s="2">
        <f t="shared" si="29"/>
        <v>0.4513888888888889</v>
      </c>
      <c r="D189" s="9">
        <f t="shared" si="27"/>
        <v>45713.451388888891</v>
      </c>
      <c r="E189" s="8">
        <f t="shared" si="30"/>
        <v>40.1</v>
      </c>
      <c r="F189" s="4">
        <f t="shared" si="31"/>
        <v>21.4</v>
      </c>
      <c r="G189" s="6">
        <f t="shared" si="32"/>
        <v>40</v>
      </c>
      <c r="H189" s="14"/>
    </row>
    <row r="190" spans="1:8">
      <c r="A190" t="s">
        <v>72</v>
      </c>
      <c r="B190" s="1">
        <f t="shared" si="28"/>
        <v>45713</v>
      </c>
      <c r="C190" s="2">
        <f t="shared" si="29"/>
        <v>0.4548611111111111</v>
      </c>
      <c r="D190" s="9">
        <f t="shared" si="27"/>
        <v>45713.454861111109</v>
      </c>
      <c r="E190" s="8">
        <f t="shared" si="30"/>
        <v>40</v>
      </c>
      <c r="F190" s="4">
        <f t="shared" si="31"/>
        <v>21.8</v>
      </c>
      <c r="G190" s="6">
        <f t="shared" si="32"/>
        <v>40</v>
      </c>
      <c r="H190" s="14"/>
    </row>
    <row r="191" spans="1:8">
      <c r="A191" t="s">
        <v>73</v>
      </c>
      <c r="B191" s="1">
        <f t="shared" si="28"/>
        <v>45713</v>
      </c>
      <c r="C191" s="2">
        <f t="shared" si="29"/>
        <v>0.45833333333333331</v>
      </c>
      <c r="D191" s="9">
        <f t="shared" si="27"/>
        <v>45713.458333333336</v>
      </c>
      <c r="E191" s="8">
        <f t="shared" si="30"/>
        <v>40.1</v>
      </c>
      <c r="F191" s="4">
        <f t="shared" si="31"/>
        <v>21.8</v>
      </c>
      <c r="G191" s="6">
        <f t="shared" si="32"/>
        <v>40.1</v>
      </c>
      <c r="H191" s="14"/>
    </row>
    <row r="192" spans="1:8">
      <c r="A192" t="s">
        <v>74</v>
      </c>
      <c r="B192" s="1">
        <f t="shared" si="28"/>
        <v>45713</v>
      </c>
      <c r="C192" s="2">
        <f t="shared" si="29"/>
        <v>0.46180555555555558</v>
      </c>
      <c r="D192" s="9">
        <f t="shared" si="27"/>
        <v>45713.461805555555</v>
      </c>
      <c r="E192" s="8">
        <f t="shared" si="30"/>
        <v>40.1</v>
      </c>
      <c r="F192" s="4">
        <f t="shared" si="31"/>
        <v>21.3</v>
      </c>
      <c r="G192" s="6">
        <f t="shared" si="32"/>
        <v>39.9</v>
      </c>
      <c r="H192" s="14"/>
    </row>
    <row r="193" spans="1:8">
      <c r="A193" t="s">
        <v>75</v>
      </c>
      <c r="B193" s="1">
        <f t="shared" si="28"/>
        <v>45713</v>
      </c>
      <c r="C193" s="2">
        <f t="shared" si="29"/>
        <v>0.46527777777777779</v>
      </c>
      <c r="D193" s="9">
        <f t="shared" si="27"/>
        <v>45713.465277777781</v>
      </c>
      <c r="E193" s="8">
        <f t="shared" si="30"/>
        <v>40.1</v>
      </c>
      <c r="F193" s="4">
        <f t="shared" si="31"/>
        <v>21.2</v>
      </c>
      <c r="G193" s="6">
        <f t="shared" si="32"/>
        <v>39.9</v>
      </c>
      <c r="H193" s="14"/>
    </row>
    <row r="194" spans="1:8">
      <c r="A194" t="s">
        <v>76</v>
      </c>
      <c r="B194" s="1">
        <f t="shared" si="28"/>
        <v>45713</v>
      </c>
      <c r="C194" s="2">
        <f t="shared" si="29"/>
        <v>0.46875</v>
      </c>
      <c r="D194" s="9">
        <f t="shared" si="27"/>
        <v>45713.46875</v>
      </c>
      <c r="E194" s="8">
        <f t="shared" si="30"/>
        <v>39.9</v>
      </c>
      <c r="F194" s="4">
        <f t="shared" si="31"/>
        <v>21.5</v>
      </c>
      <c r="G194" s="6">
        <f t="shared" si="32"/>
        <v>39.700000000000003</v>
      </c>
      <c r="H194" s="14"/>
    </row>
    <row r="195" spans="1:8">
      <c r="A195" t="s">
        <v>77</v>
      </c>
      <c r="B195" s="1">
        <f t="shared" si="28"/>
        <v>45713</v>
      </c>
      <c r="C195" s="2">
        <f t="shared" si="29"/>
        <v>0.47222222222222221</v>
      </c>
      <c r="D195" s="9">
        <f t="shared" si="27"/>
        <v>45713.472222222219</v>
      </c>
      <c r="E195" s="8">
        <f t="shared" si="30"/>
        <v>39.5</v>
      </c>
      <c r="F195" s="4">
        <f t="shared" si="31"/>
        <v>22.3</v>
      </c>
      <c r="G195" s="6">
        <f t="shared" si="32"/>
        <v>39.4</v>
      </c>
      <c r="H195" s="14"/>
    </row>
    <row r="196" spans="1:8">
      <c r="A196" t="s">
        <v>78</v>
      </c>
      <c r="B196" s="1">
        <f t="shared" si="28"/>
        <v>45713</v>
      </c>
      <c r="C196" s="2">
        <f t="shared" si="29"/>
        <v>0.47569444444444442</v>
      </c>
      <c r="D196" s="9">
        <f t="shared" ref="D196:D259" si="33">B196+C196</f>
        <v>45713.475694444445</v>
      </c>
      <c r="E196" s="8">
        <f t="shared" si="30"/>
        <v>38.6</v>
      </c>
      <c r="F196" s="4">
        <f t="shared" si="31"/>
        <v>23.3</v>
      </c>
      <c r="G196" s="6">
        <f t="shared" si="32"/>
        <v>38.299999999999997</v>
      </c>
      <c r="H196" s="14"/>
    </row>
    <row r="197" spans="1:8">
      <c r="A197" t="s">
        <v>79</v>
      </c>
      <c r="B197" s="1">
        <f t="shared" si="28"/>
        <v>45713</v>
      </c>
      <c r="C197" s="2">
        <f t="shared" si="29"/>
        <v>0.47916666666666669</v>
      </c>
      <c r="D197" s="9">
        <f t="shared" si="33"/>
        <v>45713.479166666664</v>
      </c>
      <c r="E197" s="8">
        <f t="shared" si="30"/>
        <v>38.200000000000003</v>
      </c>
      <c r="F197" s="4">
        <f t="shared" si="31"/>
        <v>23.4</v>
      </c>
      <c r="G197" s="6">
        <f t="shared" si="32"/>
        <v>37.799999999999997</v>
      </c>
      <c r="H197" s="14"/>
    </row>
    <row r="198" spans="1:8">
      <c r="A198" t="s">
        <v>80</v>
      </c>
      <c r="B198" s="1">
        <f t="shared" si="28"/>
        <v>45713</v>
      </c>
      <c r="C198" s="2">
        <f t="shared" si="29"/>
        <v>0.4826388888888889</v>
      </c>
      <c r="D198" s="9">
        <f t="shared" si="33"/>
        <v>45713.482638888891</v>
      </c>
      <c r="E198" s="8">
        <f t="shared" si="30"/>
        <v>38.299999999999997</v>
      </c>
      <c r="F198" s="4">
        <f t="shared" si="31"/>
        <v>22.1</v>
      </c>
      <c r="G198" s="6">
        <f t="shared" si="32"/>
        <v>37.6</v>
      </c>
      <c r="H198" s="14"/>
    </row>
    <row r="199" spans="1:8">
      <c r="A199" t="s">
        <v>81</v>
      </c>
      <c r="B199" s="1">
        <f t="shared" si="28"/>
        <v>45713</v>
      </c>
      <c r="C199" s="2">
        <f t="shared" si="29"/>
        <v>0.4861111111111111</v>
      </c>
      <c r="D199" s="9">
        <f t="shared" si="33"/>
        <v>45713.486111111109</v>
      </c>
      <c r="E199" s="8">
        <f t="shared" si="30"/>
        <v>38.299999999999997</v>
      </c>
      <c r="F199" s="4">
        <f t="shared" si="31"/>
        <v>22.8</v>
      </c>
      <c r="G199" s="6">
        <f t="shared" si="32"/>
        <v>37.700000000000003</v>
      </c>
      <c r="H199" s="14"/>
    </row>
    <row r="200" spans="1:8">
      <c r="A200" t="s">
        <v>82</v>
      </c>
      <c r="B200" s="1">
        <f t="shared" si="28"/>
        <v>45713</v>
      </c>
      <c r="C200" s="2">
        <f t="shared" si="29"/>
        <v>0.48958333333333331</v>
      </c>
      <c r="D200" s="9">
        <f t="shared" si="33"/>
        <v>45713.489583333336</v>
      </c>
      <c r="E200" s="8">
        <f t="shared" si="30"/>
        <v>38.299999999999997</v>
      </c>
      <c r="F200" s="4">
        <f t="shared" si="31"/>
        <v>23</v>
      </c>
      <c r="G200" s="6">
        <f t="shared" si="32"/>
        <v>37.799999999999997</v>
      </c>
      <c r="H200" s="14"/>
    </row>
    <row r="201" spans="1:8">
      <c r="A201" t="s">
        <v>83</v>
      </c>
      <c r="B201" s="1">
        <f t="shared" si="28"/>
        <v>45713</v>
      </c>
      <c r="C201" s="2">
        <f t="shared" si="29"/>
        <v>0.49305555555555558</v>
      </c>
      <c r="D201" s="9">
        <f t="shared" si="33"/>
        <v>45713.493055555555</v>
      </c>
      <c r="E201" s="8">
        <f t="shared" si="30"/>
        <v>38.4</v>
      </c>
      <c r="F201" s="4">
        <f t="shared" si="31"/>
        <v>22.9</v>
      </c>
      <c r="G201" s="6">
        <f t="shared" si="32"/>
        <v>37.9</v>
      </c>
      <c r="H201" s="14"/>
    </row>
    <row r="202" spans="1:8">
      <c r="A202" t="s">
        <v>84</v>
      </c>
      <c r="B202" s="1">
        <f t="shared" si="28"/>
        <v>45713</v>
      </c>
      <c r="C202" s="2">
        <f t="shared" si="29"/>
        <v>0.49652777777777779</v>
      </c>
      <c r="D202" s="9">
        <f t="shared" si="33"/>
        <v>45713.496527777781</v>
      </c>
      <c r="E202" s="8">
        <f t="shared" si="30"/>
        <v>38.299999999999997</v>
      </c>
      <c r="F202" s="4">
        <f t="shared" si="31"/>
        <v>23.5</v>
      </c>
      <c r="G202" s="6">
        <f t="shared" si="32"/>
        <v>37.9</v>
      </c>
      <c r="H202" s="14"/>
    </row>
    <row r="203" spans="1:8">
      <c r="A203" t="s">
        <v>85</v>
      </c>
      <c r="B203" s="1">
        <f t="shared" si="28"/>
        <v>45713</v>
      </c>
      <c r="C203" s="2">
        <f t="shared" si="29"/>
        <v>0.5</v>
      </c>
      <c r="D203" s="9">
        <f t="shared" si="33"/>
        <v>45713.5</v>
      </c>
      <c r="E203" s="8">
        <f t="shared" si="30"/>
        <v>37.9</v>
      </c>
      <c r="F203" s="4">
        <f t="shared" si="31"/>
        <v>23.3</v>
      </c>
      <c r="G203" s="6">
        <f t="shared" si="32"/>
        <v>37.299999999999997</v>
      </c>
      <c r="H203" s="14"/>
    </row>
    <row r="204" spans="1:8">
      <c r="A204" t="s">
        <v>86</v>
      </c>
      <c r="B204" s="1">
        <f t="shared" si="28"/>
        <v>45713</v>
      </c>
      <c r="C204" s="2">
        <f t="shared" si="29"/>
        <v>0.50347222222222221</v>
      </c>
      <c r="D204" s="9">
        <f t="shared" si="33"/>
        <v>45713.503472222219</v>
      </c>
      <c r="E204" s="8">
        <f t="shared" si="30"/>
        <v>37.6</v>
      </c>
      <c r="F204" s="4">
        <f t="shared" si="31"/>
        <v>23.8</v>
      </c>
      <c r="G204" s="6">
        <f t="shared" si="32"/>
        <v>37</v>
      </c>
      <c r="H204" s="14"/>
    </row>
    <row r="205" spans="1:8">
      <c r="A205" t="s">
        <v>87</v>
      </c>
      <c r="B205" s="1">
        <f t="shared" si="28"/>
        <v>45713</v>
      </c>
      <c r="C205" s="2">
        <f t="shared" si="29"/>
        <v>0.50694444444444442</v>
      </c>
      <c r="D205" s="9">
        <f t="shared" si="33"/>
        <v>45713.506944444445</v>
      </c>
      <c r="E205" s="8">
        <f t="shared" si="30"/>
        <v>36.200000000000003</v>
      </c>
      <c r="F205" s="4">
        <f t="shared" si="31"/>
        <v>24.9</v>
      </c>
      <c r="G205" s="6">
        <f t="shared" si="32"/>
        <v>35.299999999999997</v>
      </c>
      <c r="H205" s="14"/>
    </row>
    <row r="206" spans="1:8">
      <c r="A206" t="s">
        <v>88</v>
      </c>
      <c r="B206" s="1">
        <f t="shared" si="28"/>
        <v>45713</v>
      </c>
      <c r="C206" s="2">
        <f t="shared" si="29"/>
        <v>0.51041666666666663</v>
      </c>
      <c r="D206" s="9">
        <f t="shared" si="33"/>
        <v>45713.510416666664</v>
      </c>
      <c r="E206" s="8">
        <f t="shared" si="30"/>
        <v>35.200000000000003</v>
      </c>
      <c r="F206" s="4">
        <f t="shared" si="31"/>
        <v>26.6</v>
      </c>
      <c r="G206" s="6">
        <f t="shared" si="32"/>
        <v>34.299999999999997</v>
      </c>
      <c r="H206" s="14"/>
    </row>
    <row r="207" spans="1:8">
      <c r="A207" t="s">
        <v>89</v>
      </c>
      <c r="B207" s="1">
        <f t="shared" si="28"/>
        <v>45713</v>
      </c>
      <c r="C207" s="2">
        <f t="shared" si="29"/>
        <v>0.51388888888888884</v>
      </c>
      <c r="D207" s="9">
        <f t="shared" si="33"/>
        <v>45713.513888888891</v>
      </c>
      <c r="E207" s="8">
        <f t="shared" si="30"/>
        <v>34.200000000000003</v>
      </c>
      <c r="F207" s="4">
        <f t="shared" si="31"/>
        <v>28.5</v>
      </c>
      <c r="G207" s="6">
        <f t="shared" si="32"/>
        <v>33.299999999999997</v>
      </c>
      <c r="H207" s="14"/>
    </row>
    <row r="208" spans="1:8">
      <c r="A208" t="s">
        <v>90</v>
      </c>
      <c r="B208" s="1">
        <f t="shared" si="28"/>
        <v>45713</v>
      </c>
      <c r="C208" s="2">
        <f t="shared" si="29"/>
        <v>0.51736111111111116</v>
      </c>
      <c r="D208" s="9">
        <f t="shared" si="33"/>
        <v>45713.517361111109</v>
      </c>
      <c r="E208" s="8">
        <f t="shared" si="30"/>
        <v>33.9</v>
      </c>
      <c r="F208" s="4">
        <f t="shared" si="31"/>
        <v>28.7</v>
      </c>
      <c r="G208" s="6">
        <f t="shared" si="32"/>
        <v>32.9</v>
      </c>
      <c r="H208" s="14"/>
    </row>
    <row r="209" spans="1:8">
      <c r="A209" t="s">
        <v>91</v>
      </c>
      <c r="B209" s="1">
        <f t="shared" si="28"/>
        <v>45713</v>
      </c>
      <c r="C209" s="2">
        <f t="shared" si="29"/>
        <v>0.52083333333333337</v>
      </c>
      <c r="D209" s="9">
        <f t="shared" si="33"/>
        <v>45713.520833333336</v>
      </c>
      <c r="E209" s="8">
        <f t="shared" si="30"/>
        <v>33.4</v>
      </c>
      <c r="F209" s="4">
        <f t="shared" si="31"/>
        <v>29.8</v>
      </c>
      <c r="G209" s="6">
        <f t="shared" si="32"/>
        <v>32.5</v>
      </c>
      <c r="H209" s="14"/>
    </row>
    <row r="210" spans="1:8">
      <c r="A210" t="s">
        <v>92</v>
      </c>
      <c r="B210" s="1">
        <f t="shared" si="28"/>
        <v>45713</v>
      </c>
      <c r="C210" s="2">
        <f t="shared" si="29"/>
        <v>0.52430555555555558</v>
      </c>
      <c r="D210" s="9">
        <f t="shared" si="33"/>
        <v>45713.524305555555</v>
      </c>
      <c r="E210" s="8">
        <f t="shared" si="30"/>
        <v>32.700000000000003</v>
      </c>
      <c r="F210" s="4">
        <f t="shared" si="31"/>
        <v>30.7</v>
      </c>
      <c r="G210" s="6">
        <f t="shared" si="32"/>
        <v>31.7</v>
      </c>
      <c r="H210" s="14"/>
    </row>
    <row r="211" spans="1:8">
      <c r="A211" t="s">
        <v>93</v>
      </c>
      <c r="B211" s="1">
        <f t="shared" si="28"/>
        <v>45713</v>
      </c>
      <c r="C211" s="2">
        <f t="shared" si="29"/>
        <v>0.52777777777777779</v>
      </c>
      <c r="D211" s="9">
        <f t="shared" si="33"/>
        <v>45713.527777777781</v>
      </c>
      <c r="E211" s="8">
        <f t="shared" si="30"/>
        <v>32</v>
      </c>
      <c r="F211" s="4">
        <f t="shared" si="31"/>
        <v>31.6</v>
      </c>
      <c r="G211" s="6">
        <f t="shared" si="32"/>
        <v>31</v>
      </c>
      <c r="H211" s="14"/>
    </row>
    <row r="212" spans="1:8">
      <c r="A212" t="s">
        <v>94</v>
      </c>
      <c r="B212" s="1">
        <f t="shared" si="28"/>
        <v>45713</v>
      </c>
      <c r="C212" s="2">
        <f t="shared" si="29"/>
        <v>0.53125</v>
      </c>
      <c r="D212" s="9">
        <f t="shared" si="33"/>
        <v>45713.53125</v>
      </c>
      <c r="E212" s="8">
        <f t="shared" si="30"/>
        <v>31.2</v>
      </c>
      <c r="F212" s="4">
        <f t="shared" si="31"/>
        <v>32.6</v>
      </c>
      <c r="G212" s="6">
        <f t="shared" si="32"/>
        <v>30.2</v>
      </c>
      <c r="H212" s="14"/>
    </row>
    <row r="213" spans="1:8">
      <c r="A213" t="s">
        <v>95</v>
      </c>
      <c r="B213" s="1">
        <f t="shared" si="28"/>
        <v>45713</v>
      </c>
      <c r="C213" s="2">
        <f t="shared" si="29"/>
        <v>0.53472222222222221</v>
      </c>
      <c r="D213" s="9">
        <f t="shared" si="33"/>
        <v>45713.534722222219</v>
      </c>
      <c r="E213" s="8">
        <f t="shared" si="30"/>
        <v>30.5</v>
      </c>
      <c r="F213" s="4">
        <f t="shared" si="31"/>
        <v>34</v>
      </c>
      <c r="G213" s="6">
        <f t="shared" si="32"/>
        <v>29.6</v>
      </c>
      <c r="H213" s="14"/>
    </row>
    <row r="214" spans="1:8">
      <c r="A214" t="s">
        <v>96</v>
      </c>
      <c r="B214" s="1">
        <f t="shared" si="28"/>
        <v>45713</v>
      </c>
      <c r="C214" s="2">
        <f t="shared" si="29"/>
        <v>0.53819444444444442</v>
      </c>
      <c r="D214" s="9">
        <f t="shared" si="33"/>
        <v>45713.538194444445</v>
      </c>
      <c r="E214" s="8">
        <f t="shared" si="30"/>
        <v>29.9</v>
      </c>
      <c r="F214" s="4">
        <f t="shared" si="31"/>
        <v>35.4</v>
      </c>
      <c r="G214" s="6">
        <f t="shared" si="32"/>
        <v>29.1</v>
      </c>
      <c r="H214" s="14"/>
    </row>
    <row r="215" spans="1:8">
      <c r="A215" t="s">
        <v>97</v>
      </c>
      <c r="B215" s="1">
        <f t="shared" si="28"/>
        <v>45713</v>
      </c>
      <c r="C215" s="2">
        <f t="shared" si="29"/>
        <v>0.54166666666666663</v>
      </c>
      <c r="D215" s="9">
        <f t="shared" si="33"/>
        <v>45713.541666666664</v>
      </c>
      <c r="E215" s="8">
        <f t="shared" si="30"/>
        <v>29.4</v>
      </c>
      <c r="F215" s="4">
        <f t="shared" si="31"/>
        <v>36.700000000000003</v>
      </c>
      <c r="G215" s="6">
        <f t="shared" si="32"/>
        <v>28.7</v>
      </c>
      <c r="H215" s="14"/>
    </row>
    <row r="216" spans="1:8">
      <c r="A216" t="s">
        <v>98</v>
      </c>
      <c r="B216" s="1">
        <f t="shared" si="28"/>
        <v>45713</v>
      </c>
      <c r="C216" s="2">
        <f t="shared" si="29"/>
        <v>0.54513888888888884</v>
      </c>
      <c r="D216" s="9">
        <f t="shared" si="33"/>
        <v>45713.545138888891</v>
      </c>
      <c r="E216" s="8">
        <f t="shared" si="30"/>
        <v>29</v>
      </c>
      <c r="F216" s="4">
        <f t="shared" si="31"/>
        <v>37.700000000000003</v>
      </c>
      <c r="G216" s="6">
        <f t="shared" si="32"/>
        <v>28.4</v>
      </c>
      <c r="H216" s="14"/>
    </row>
    <row r="217" spans="1:8">
      <c r="A217" t="s">
        <v>99</v>
      </c>
      <c r="B217" s="1">
        <f t="shared" si="28"/>
        <v>45713</v>
      </c>
      <c r="C217" s="2">
        <f t="shared" si="29"/>
        <v>0.54861111111111116</v>
      </c>
      <c r="D217" s="9">
        <f t="shared" si="33"/>
        <v>45713.548611111109</v>
      </c>
      <c r="E217" s="8">
        <f t="shared" si="30"/>
        <v>28.6</v>
      </c>
      <c r="F217" s="4">
        <f t="shared" si="31"/>
        <v>38.4</v>
      </c>
      <c r="G217" s="6">
        <f t="shared" si="32"/>
        <v>28.1</v>
      </c>
      <c r="H217" s="14"/>
    </row>
    <row r="218" spans="1:8">
      <c r="A218" t="s">
        <v>100</v>
      </c>
      <c r="B218" s="1">
        <f t="shared" si="28"/>
        <v>45713</v>
      </c>
      <c r="C218" s="2">
        <f t="shared" si="29"/>
        <v>0.55208333333333337</v>
      </c>
      <c r="D218" s="9">
        <f t="shared" si="33"/>
        <v>45713.552083333336</v>
      </c>
      <c r="E218" s="8">
        <f t="shared" si="30"/>
        <v>28.2</v>
      </c>
      <c r="F218" s="4">
        <f t="shared" si="31"/>
        <v>39.1</v>
      </c>
      <c r="G218" s="6">
        <f t="shared" si="32"/>
        <v>27.8</v>
      </c>
      <c r="H218" s="14"/>
    </row>
    <row r="219" spans="1:8">
      <c r="A219" t="s">
        <v>101</v>
      </c>
      <c r="B219" s="1">
        <f t="shared" si="28"/>
        <v>45713</v>
      </c>
      <c r="C219" s="2">
        <f t="shared" si="29"/>
        <v>0.55555555555555558</v>
      </c>
      <c r="D219" s="9">
        <f t="shared" si="33"/>
        <v>45713.555555555555</v>
      </c>
      <c r="E219" s="8">
        <f t="shared" si="30"/>
        <v>27.9</v>
      </c>
      <c r="F219" s="4">
        <f t="shared" si="31"/>
        <v>39.799999999999997</v>
      </c>
      <c r="G219" s="6">
        <f t="shared" si="32"/>
        <v>27.6</v>
      </c>
      <c r="H219" s="14"/>
    </row>
    <row r="220" spans="1:8">
      <c r="A220" t="s">
        <v>102</v>
      </c>
      <c r="B220" s="1">
        <f t="shared" si="28"/>
        <v>45713</v>
      </c>
      <c r="C220" s="2">
        <f t="shared" si="29"/>
        <v>0.55902777777777779</v>
      </c>
      <c r="D220" s="9">
        <f t="shared" si="33"/>
        <v>45713.559027777781</v>
      </c>
      <c r="E220" s="8">
        <f t="shared" si="30"/>
        <v>27.6</v>
      </c>
      <c r="F220" s="4">
        <f t="shared" si="31"/>
        <v>40.4</v>
      </c>
      <c r="G220" s="6">
        <f t="shared" si="32"/>
        <v>27.4</v>
      </c>
      <c r="H220" s="14"/>
    </row>
    <row r="221" spans="1:8">
      <c r="A221" t="s">
        <v>103</v>
      </c>
      <c r="B221" s="1">
        <f t="shared" si="28"/>
        <v>45713</v>
      </c>
      <c r="C221" s="2">
        <f t="shared" si="29"/>
        <v>0.5625</v>
      </c>
      <c r="D221" s="9">
        <f t="shared" si="33"/>
        <v>45713.5625</v>
      </c>
      <c r="E221" s="8">
        <f t="shared" si="30"/>
        <v>27.3</v>
      </c>
      <c r="F221" s="4">
        <f t="shared" si="31"/>
        <v>40.9</v>
      </c>
      <c r="G221" s="6">
        <f t="shared" si="32"/>
        <v>27.1</v>
      </c>
      <c r="H221" s="14"/>
    </row>
    <row r="222" spans="1:8">
      <c r="A222" t="s">
        <v>104</v>
      </c>
      <c r="B222" s="1">
        <f t="shared" si="28"/>
        <v>45713</v>
      </c>
      <c r="C222" s="2">
        <f t="shared" si="29"/>
        <v>0.56597222222222221</v>
      </c>
      <c r="D222" s="9">
        <f t="shared" si="33"/>
        <v>45713.565972222219</v>
      </c>
      <c r="E222" s="8">
        <f t="shared" si="30"/>
        <v>27.1</v>
      </c>
      <c r="F222" s="4">
        <f t="shared" si="31"/>
        <v>41.3</v>
      </c>
      <c r="G222" s="6">
        <f t="shared" si="32"/>
        <v>27</v>
      </c>
      <c r="H222" s="14"/>
    </row>
    <row r="223" spans="1:8">
      <c r="A223" t="s">
        <v>105</v>
      </c>
      <c r="B223" s="1">
        <f t="shared" si="28"/>
        <v>45713</v>
      </c>
      <c r="C223" s="2">
        <f t="shared" si="29"/>
        <v>0.56944444444444442</v>
      </c>
      <c r="D223" s="9">
        <f t="shared" si="33"/>
        <v>45713.569444444445</v>
      </c>
      <c r="E223" s="8">
        <f t="shared" si="30"/>
        <v>26.9</v>
      </c>
      <c r="F223" s="4">
        <f t="shared" si="31"/>
        <v>41.9</v>
      </c>
      <c r="G223" s="6">
        <f t="shared" si="32"/>
        <v>26.9</v>
      </c>
      <c r="H223" s="14"/>
    </row>
    <row r="224" spans="1:8">
      <c r="A224" t="s">
        <v>106</v>
      </c>
      <c r="B224" s="1">
        <f t="shared" si="28"/>
        <v>45713</v>
      </c>
      <c r="C224" s="2">
        <f t="shared" si="29"/>
        <v>0.57291666666666663</v>
      </c>
      <c r="D224" s="9">
        <f t="shared" si="33"/>
        <v>45713.572916666664</v>
      </c>
      <c r="E224" s="8">
        <f t="shared" si="30"/>
        <v>26.7</v>
      </c>
      <c r="F224" s="4">
        <f t="shared" si="31"/>
        <v>42.3</v>
      </c>
      <c r="G224" s="6">
        <f t="shared" si="32"/>
        <v>26.8</v>
      </c>
      <c r="H224" s="14"/>
    </row>
    <row r="225" spans="1:8">
      <c r="A225" t="s">
        <v>107</v>
      </c>
      <c r="B225" s="1">
        <f t="shared" si="28"/>
        <v>45713</v>
      </c>
      <c r="C225" s="2">
        <f t="shared" si="29"/>
        <v>0.57638888888888884</v>
      </c>
      <c r="D225" s="9">
        <f t="shared" si="33"/>
        <v>45713.576388888891</v>
      </c>
      <c r="E225" s="8">
        <f t="shared" si="30"/>
        <v>26.6</v>
      </c>
      <c r="F225" s="4">
        <f t="shared" si="31"/>
        <v>42.7</v>
      </c>
      <c r="G225" s="6">
        <f t="shared" si="32"/>
        <v>26.7</v>
      </c>
      <c r="H225" s="14"/>
    </row>
    <row r="226" spans="1:8">
      <c r="A226" t="s">
        <v>108</v>
      </c>
      <c r="B226" s="1">
        <f t="shared" si="28"/>
        <v>45713</v>
      </c>
      <c r="C226" s="2">
        <f t="shared" si="29"/>
        <v>0.57986111111111116</v>
      </c>
      <c r="D226" s="9">
        <f t="shared" si="33"/>
        <v>45713.579861111109</v>
      </c>
      <c r="E226" s="8">
        <f t="shared" si="30"/>
        <v>26.4</v>
      </c>
      <c r="F226" s="4">
        <f t="shared" si="31"/>
        <v>43</v>
      </c>
      <c r="G226" s="6">
        <f t="shared" si="32"/>
        <v>26.6</v>
      </c>
      <c r="H226" s="14"/>
    </row>
    <row r="227" spans="1:8">
      <c r="A227" t="s">
        <v>109</v>
      </c>
      <c r="B227" s="1">
        <f t="shared" si="28"/>
        <v>45713</v>
      </c>
      <c r="C227" s="2">
        <f t="shared" si="29"/>
        <v>0.58333333333333337</v>
      </c>
      <c r="D227" s="9">
        <f t="shared" si="33"/>
        <v>45713.583333333336</v>
      </c>
      <c r="E227" s="8">
        <f t="shared" si="30"/>
        <v>26.3</v>
      </c>
      <c r="F227" s="4">
        <f t="shared" si="31"/>
        <v>42.7</v>
      </c>
      <c r="G227" s="6">
        <f t="shared" si="32"/>
        <v>26.1</v>
      </c>
      <c r="H227" s="14"/>
    </row>
    <row r="228" spans="1:8">
      <c r="A228" t="s">
        <v>110</v>
      </c>
      <c r="B228" s="1">
        <f t="shared" si="28"/>
        <v>45713</v>
      </c>
      <c r="C228" s="2">
        <f t="shared" si="29"/>
        <v>0.58680555555555558</v>
      </c>
      <c r="D228" s="9">
        <f t="shared" si="33"/>
        <v>45713.586805555555</v>
      </c>
      <c r="E228" s="8">
        <f t="shared" si="30"/>
        <v>26.2</v>
      </c>
      <c r="F228" s="4">
        <f t="shared" si="31"/>
        <v>44.8</v>
      </c>
      <c r="G228" s="6">
        <f t="shared" si="32"/>
        <v>26</v>
      </c>
      <c r="H228" s="14"/>
    </row>
    <row r="229" spans="1:8">
      <c r="A229" t="s">
        <v>111</v>
      </c>
      <c r="B229" s="1">
        <f t="shared" si="28"/>
        <v>45713</v>
      </c>
      <c r="C229" s="2">
        <f t="shared" si="29"/>
        <v>0.59027777777777779</v>
      </c>
      <c r="D229" s="9">
        <f t="shared" si="33"/>
        <v>45713.590277777781</v>
      </c>
      <c r="E229" s="8">
        <f t="shared" si="30"/>
        <v>26.1</v>
      </c>
      <c r="F229" s="4">
        <f t="shared" si="31"/>
        <v>44.5</v>
      </c>
      <c r="G229" s="6">
        <f t="shared" si="32"/>
        <v>25.9</v>
      </c>
      <c r="H229" s="14"/>
    </row>
    <row r="230" spans="1:8">
      <c r="A230" t="s">
        <v>112</v>
      </c>
      <c r="B230" s="1">
        <f t="shared" si="28"/>
        <v>45713</v>
      </c>
      <c r="C230" s="2">
        <f t="shared" si="29"/>
        <v>0.59375</v>
      </c>
      <c r="D230" s="9">
        <f t="shared" si="33"/>
        <v>45713.59375</v>
      </c>
      <c r="E230" s="8">
        <f t="shared" si="30"/>
        <v>25.9</v>
      </c>
      <c r="F230" s="4">
        <f t="shared" si="31"/>
        <v>45.7</v>
      </c>
      <c r="G230" s="6">
        <f t="shared" si="32"/>
        <v>25.7</v>
      </c>
      <c r="H230" s="14"/>
    </row>
    <row r="231" spans="1:8">
      <c r="A231" t="s">
        <v>113</v>
      </c>
      <c r="B231" s="1">
        <f t="shared" si="28"/>
        <v>45713</v>
      </c>
      <c r="C231" s="2">
        <f t="shared" si="29"/>
        <v>0.59722222222222221</v>
      </c>
      <c r="D231" s="9">
        <f t="shared" si="33"/>
        <v>45713.597222222219</v>
      </c>
      <c r="E231" s="8">
        <f t="shared" si="30"/>
        <v>25.8</v>
      </c>
      <c r="F231" s="4">
        <f t="shared" si="31"/>
        <v>45.3</v>
      </c>
      <c r="G231" s="6">
        <f t="shared" si="32"/>
        <v>25.6</v>
      </c>
      <c r="H231" s="14"/>
    </row>
    <row r="232" spans="1:8">
      <c r="A232" t="s">
        <v>114</v>
      </c>
      <c r="B232" s="1">
        <f t="shared" si="28"/>
        <v>45713</v>
      </c>
      <c r="C232" s="2">
        <f t="shared" si="29"/>
        <v>0.60069444444444442</v>
      </c>
      <c r="D232" s="9">
        <f t="shared" si="33"/>
        <v>45713.600694444445</v>
      </c>
      <c r="E232" s="8">
        <f t="shared" si="30"/>
        <v>25.8</v>
      </c>
      <c r="F232" s="4">
        <f t="shared" si="31"/>
        <v>45.9</v>
      </c>
      <c r="G232" s="6">
        <f t="shared" si="32"/>
        <v>25.6</v>
      </c>
      <c r="H232" s="14"/>
    </row>
    <row r="233" spans="1:8">
      <c r="A233" t="s">
        <v>115</v>
      </c>
      <c r="B233" s="1">
        <f t="shared" si="28"/>
        <v>45713</v>
      </c>
      <c r="C233" s="2">
        <f t="shared" si="29"/>
        <v>0.60416666666666663</v>
      </c>
      <c r="D233" s="9">
        <f t="shared" si="33"/>
        <v>45713.604166666664</v>
      </c>
      <c r="E233" s="8">
        <f t="shared" si="30"/>
        <v>25.7</v>
      </c>
      <c r="F233" s="4">
        <f t="shared" si="31"/>
        <v>46.8</v>
      </c>
      <c r="G233" s="6">
        <f t="shared" si="32"/>
        <v>25.5</v>
      </c>
      <c r="H233" s="14"/>
    </row>
    <row r="234" spans="1:8">
      <c r="A234" t="s">
        <v>116</v>
      </c>
      <c r="B234" s="1">
        <f t="shared" si="28"/>
        <v>45713</v>
      </c>
      <c r="C234" s="2">
        <f t="shared" si="29"/>
        <v>0.60763888888888884</v>
      </c>
      <c r="D234" s="9">
        <f t="shared" si="33"/>
        <v>45713.607638888891</v>
      </c>
      <c r="E234" s="8">
        <f t="shared" si="30"/>
        <v>25.6</v>
      </c>
      <c r="F234" s="4">
        <f t="shared" si="31"/>
        <v>47.6</v>
      </c>
      <c r="G234" s="6">
        <f t="shared" si="32"/>
        <v>25.5</v>
      </c>
      <c r="H234" s="14"/>
    </row>
    <row r="235" spans="1:8">
      <c r="A235" t="s">
        <v>117</v>
      </c>
      <c r="B235" s="1">
        <f t="shared" si="28"/>
        <v>45713</v>
      </c>
      <c r="C235" s="2">
        <f t="shared" si="29"/>
        <v>0.61111111111111116</v>
      </c>
      <c r="D235" s="9">
        <f t="shared" si="33"/>
        <v>45713.611111111109</v>
      </c>
      <c r="E235" s="8">
        <f t="shared" si="30"/>
        <v>25.6</v>
      </c>
      <c r="F235" s="4">
        <f t="shared" si="31"/>
        <v>48.1</v>
      </c>
      <c r="G235" s="6">
        <f t="shared" si="32"/>
        <v>25.5</v>
      </c>
      <c r="H235" s="14"/>
    </row>
    <row r="236" spans="1:8">
      <c r="A236" t="s">
        <v>118</v>
      </c>
      <c r="B236" s="1">
        <f t="shared" si="28"/>
        <v>45713</v>
      </c>
      <c r="C236" s="2">
        <f t="shared" si="29"/>
        <v>0.61458333333333337</v>
      </c>
      <c r="D236" s="9">
        <f t="shared" si="33"/>
        <v>45713.614583333336</v>
      </c>
      <c r="E236" s="8">
        <f t="shared" si="30"/>
        <v>25.5</v>
      </c>
      <c r="F236" s="4">
        <f t="shared" si="31"/>
        <v>48</v>
      </c>
      <c r="G236" s="6">
        <f t="shared" si="32"/>
        <v>25.4</v>
      </c>
      <c r="H236" s="14"/>
    </row>
    <row r="237" spans="1:8">
      <c r="A237" t="s">
        <v>119</v>
      </c>
      <c r="B237" s="1">
        <f t="shared" si="28"/>
        <v>45713</v>
      </c>
      <c r="C237" s="2">
        <f t="shared" si="29"/>
        <v>0.61805555555555558</v>
      </c>
      <c r="D237" s="9">
        <f t="shared" si="33"/>
        <v>45713.618055555555</v>
      </c>
      <c r="E237" s="8">
        <f t="shared" si="30"/>
        <v>25.5</v>
      </c>
      <c r="F237" s="4">
        <f t="shared" si="31"/>
        <v>48</v>
      </c>
      <c r="G237" s="6">
        <f t="shared" si="32"/>
        <v>25.4</v>
      </c>
      <c r="H237" s="14"/>
    </row>
    <row r="238" spans="1:8">
      <c r="A238" t="s">
        <v>120</v>
      </c>
      <c r="B238" s="1">
        <f t="shared" si="28"/>
        <v>45713</v>
      </c>
      <c r="C238" s="2">
        <f t="shared" si="29"/>
        <v>0.62152777777777779</v>
      </c>
      <c r="D238" s="9">
        <f t="shared" si="33"/>
        <v>45713.621527777781</v>
      </c>
      <c r="E238" s="8">
        <f t="shared" si="30"/>
        <v>25.4</v>
      </c>
      <c r="F238" s="4">
        <f t="shared" si="31"/>
        <v>48.4</v>
      </c>
      <c r="G238" s="6">
        <f t="shared" si="32"/>
        <v>25.3</v>
      </c>
      <c r="H238" s="14"/>
    </row>
    <row r="239" spans="1:8">
      <c r="A239" t="s">
        <v>121</v>
      </c>
      <c r="B239" s="1">
        <f t="shared" si="28"/>
        <v>45713</v>
      </c>
      <c r="C239" s="2">
        <f t="shared" si="29"/>
        <v>0.625</v>
      </c>
      <c r="D239" s="9">
        <f t="shared" si="33"/>
        <v>45713.625</v>
      </c>
      <c r="E239" s="8">
        <f t="shared" si="30"/>
        <v>25.4</v>
      </c>
      <c r="F239" s="4">
        <f t="shared" si="31"/>
        <v>48.6</v>
      </c>
      <c r="G239" s="6">
        <f t="shared" si="32"/>
        <v>25.3</v>
      </c>
      <c r="H239" s="14"/>
    </row>
    <row r="240" spans="1:8">
      <c r="A240" t="s">
        <v>122</v>
      </c>
      <c r="B240" s="1">
        <f t="shared" si="28"/>
        <v>45713</v>
      </c>
      <c r="C240" s="2">
        <f t="shared" si="29"/>
        <v>0.62847222222222221</v>
      </c>
      <c r="D240" s="9">
        <f t="shared" si="33"/>
        <v>45713.628472222219</v>
      </c>
      <c r="E240" s="8">
        <f t="shared" si="30"/>
        <v>25.4</v>
      </c>
      <c r="F240" s="4">
        <f t="shared" si="31"/>
        <v>48.5</v>
      </c>
      <c r="G240" s="6">
        <f t="shared" si="32"/>
        <v>25.3</v>
      </c>
      <c r="H240" s="14"/>
    </row>
    <row r="241" spans="1:8">
      <c r="A241" t="s">
        <v>123</v>
      </c>
      <c r="B241" s="1">
        <f t="shared" ref="B241:B304" si="34">DATEVALUE(LEFT(A241, FIND(";", A241)-1))</f>
        <v>45713</v>
      </c>
      <c r="C241" s="2">
        <f t="shared" ref="C241:C304" si="35">TIME(LEFT(MID(A241,FIND(";",A241)+2,FIND(";",A241,FIND(";",A241)+1)-FIND(";",A241)-2),2), MID(MID(A241,FIND(";",A241)+2,FIND(";",A241,FIND(";",A241)+1)-FIND(";",A241)-2),4,2), 0)</f>
        <v>0.63194444444444442</v>
      </c>
      <c r="D241" s="9">
        <f t="shared" si="33"/>
        <v>45713.631944444445</v>
      </c>
      <c r="E241" s="8">
        <f t="shared" ref="E241:E304" si="36">VALUE(MID(A241, FIND(";", A241, FIND(";", A241)+1)+2, FIND(";", A241, FIND(";", A241, FIND(";", A241)+1)+1) - FIND(";", A241, FIND(";", A241)+1)-2))</f>
        <v>25.3</v>
      </c>
      <c r="F241" s="4">
        <f t="shared" ref="F241:F304" si="37">VALUE(MID(A241, FIND(";", A241, FIND(";", A241, FIND(";", A241)+1)+1)+2, FIND(";", A241, FIND(";", A241, FIND(";", A241, FIND(";", A241)+1)+1)+1) - FIND(";", A241, FIND(";", A241, FIND(";", A241)+1)+1)-2))</f>
        <v>48.9</v>
      </c>
      <c r="G241" s="6">
        <f t="shared" ref="G241:G304" si="38">VALUE(RIGHT(A241, LEN(A241) - FIND(";", A241, FIND(";", A241, FIND(";", A241, FIND(";", A241)+1)+1)+1)-1))</f>
        <v>25.2</v>
      </c>
      <c r="H241" s="14"/>
    </row>
    <row r="242" spans="1:8">
      <c r="A242" t="s">
        <v>124</v>
      </c>
      <c r="B242" s="1">
        <f t="shared" si="34"/>
        <v>45713</v>
      </c>
      <c r="C242" s="2">
        <f t="shared" si="35"/>
        <v>0.63541666666666663</v>
      </c>
      <c r="D242" s="9">
        <f t="shared" si="33"/>
        <v>45713.635416666664</v>
      </c>
      <c r="E242" s="8">
        <f t="shared" si="36"/>
        <v>25.3</v>
      </c>
      <c r="F242" s="4">
        <f t="shared" si="37"/>
        <v>43.6</v>
      </c>
      <c r="G242" s="6">
        <f t="shared" si="38"/>
        <v>25</v>
      </c>
      <c r="H242" s="14"/>
    </row>
    <row r="243" spans="1:8">
      <c r="A243" t="s">
        <v>125</v>
      </c>
      <c r="B243" s="1">
        <f t="shared" si="34"/>
        <v>45713</v>
      </c>
      <c r="C243" s="2">
        <f t="shared" si="35"/>
        <v>0.63888888888888884</v>
      </c>
      <c r="D243" s="9">
        <f t="shared" si="33"/>
        <v>45713.638888888891</v>
      </c>
      <c r="E243" s="8">
        <f t="shared" si="36"/>
        <v>25.2</v>
      </c>
      <c r="F243" s="4">
        <f t="shared" si="37"/>
        <v>41.4</v>
      </c>
      <c r="G243" s="6">
        <f t="shared" si="38"/>
        <v>24.9</v>
      </c>
      <c r="H243" s="14"/>
    </row>
    <row r="244" spans="1:8">
      <c r="A244" t="s">
        <v>126</v>
      </c>
      <c r="B244" s="1">
        <f t="shared" si="34"/>
        <v>45713</v>
      </c>
      <c r="C244" s="2">
        <f t="shared" si="35"/>
        <v>0.64236111111111116</v>
      </c>
      <c r="D244" s="9">
        <f t="shared" si="33"/>
        <v>45713.642361111109</v>
      </c>
      <c r="E244" s="8">
        <f t="shared" si="36"/>
        <v>25.2</v>
      </c>
      <c r="F244" s="4">
        <f t="shared" si="37"/>
        <v>45.5</v>
      </c>
      <c r="G244" s="6">
        <f t="shared" si="38"/>
        <v>25</v>
      </c>
      <c r="H244" s="14"/>
    </row>
    <row r="245" spans="1:8">
      <c r="A245" t="s">
        <v>127</v>
      </c>
      <c r="B245" s="1">
        <f t="shared" si="34"/>
        <v>45713</v>
      </c>
      <c r="C245" s="2">
        <f t="shared" si="35"/>
        <v>0.64583333333333337</v>
      </c>
      <c r="D245" s="9">
        <f t="shared" si="33"/>
        <v>45713.645833333336</v>
      </c>
      <c r="E245" s="8">
        <f t="shared" si="36"/>
        <v>25.1</v>
      </c>
      <c r="F245" s="4">
        <f t="shared" si="37"/>
        <v>46.5</v>
      </c>
      <c r="G245" s="6">
        <f t="shared" si="38"/>
        <v>24.9</v>
      </c>
      <c r="H245" s="14"/>
    </row>
    <row r="246" spans="1:8">
      <c r="A246" t="s">
        <v>128</v>
      </c>
      <c r="B246" s="1">
        <f t="shared" si="34"/>
        <v>45713</v>
      </c>
      <c r="C246" s="2">
        <f t="shared" si="35"/>
        <v>0.64930555555555558</v>
      </c>
      <c r="D246" s="9">
        <f t="shared" si="33"/>
        <v>45713.649305555555</v>
      </c>
      <c r="E246" s="8">
        <f t="shared" si="36"/>
        <v>25.2</v>
      </c>
      <c r="F246" s="4">
        <f t="shared" si="37"/>
        <v>46.7</v>
      </c>
      <c r="G246" s="6">
        <f t="shared" si="38"/>
        <v>25</v>
      </c>
      <c r="H246" s="14"/>
    </row>
    <row r="247" spans="1:8">
      <c r="A247" t="s">
        <v>129</v>
      </c>
      <c r="B247" s="1">
        <f t="shared" si="34"/>
        <v>45713</v>
      </c>
      <c r="C247" s="2">
        <f t="shared" si="35"/>
        <v>0.65277777777777779</v>
      </c>
      <c r="D247" s="9">
        <f t="shared" si="33"/>
        <v>45713.652777777781</v>
      </c>
      <c r="E247" s="8">
        <f t="shared" si="36"/>
        <v>25.2</v>
      </c>
      <c r="F247" s="4">
        <f t="shared" si="37"/>
        <v>46.4</v>
      </c>
      <c r="G247" s="6">
        <f t="shared" si="38"/>
        <v>25</v>
      </c>
      <c r="H247" s="14"/>
    </row>
    <row r="248" spans="1:8">
      <c r="A248" t="s">
        <v>130</v>
      </c>
      <c r="B248" s="1">
        <f t="shared" si="34"/>
        <v>45713</v>
      </c>
      <c r="C248" s="2">
        <f t="shared" si="35"/>
        <v>0.65625</v>
      </c>
      <c r="D248" s="9">
        <f t="shared" si="33"/>
        <v>45713.65625</v>
      </c>
      <c r="E248" s="8">
        <f t="shared" si="36"/>
        <v>25.1</v>
      </c>
      <c r="F248" s="4">
        <f t="shared" si="37"/>
        <v>48.6</v>
      </c>
      <c r="G248" s="6">
        <f t="shared" si="38"/>
        <v>24.9</v>
      </c>
      <c r="H248" s="14"/>
    </row>
    <row r="249" spans="1:8">
      <c r="A249" t="s">
        <v>131</v>
      </c>
      <c r="B249" s="1">
        <f t="shared" si="34"/>
        <v>45713</v>
      </c>
      <c r="C249" s="2">
        <f t="shared" si="35"/>
        <v>0.65972222222222221</v>
      </c>
      <c r="D249" s="9">
        <f t="shared" si="33"/>
        <v>45713.659722222219</v>
      </c>
      <c r="E249" s="8">
        <f t="shared" si="36"/>
        <v>25.1</v>
      </c>
      <c r="F249" s="4">
        <f t="shared" si="37"/>
        <v>49.7</v>
      </c>
      <c r="G249" s="6">
        <f t="shared" si="38"/>
        <v>25</v>
      </c>
      <c r="H249" s="14"/>
    </row>
    <row r="250" spans="1:8">
      <c r="A250" t="s">
        <v>132</v>
      </c>
      <c r="B250" s="1">
        <f t="shared" si="34"/>
        <v>45713</v>
      </c>
      <c r="C250" s="2">
        <f t="shared" si="35"/>
        <v>0.66319444444444442</v>
      </c>
      <c r="D250" s="9">
        <f t="shared" si="33"/>
        <v>45713.663194444445</v>
      </c>
      <c r="E250" s="8">
        <f t="shared" si="36"/>
        <v>25.1</v>
      </c>
      <c r="F250" s="4">
        <f t="shared" si="37"/>
        <v>51.7</v>
      </c>
      <c r="G250" s="6">
        <f t="shared" si="38"/>
        <v>25</v>
      </c>
      <c r="H250" s="14"/>
    </row>
    <row r="251" spans="1:8">
      <c r="A251" t="s">
        <v>133</v>
      </c>
      <c r="B251" s="1">
        <f t="shared" si="34"/>
        <v>45713</v>
      </c>
      <c r="C251" s="2">
        <f t="shared" si="35"/>
        <v>0.66666666666666663</v>
      </c>
      <c r="D251" s="9">
        <f t="shared" si="33"/>
        <v>45713.666666666664</v>
      </c>
      <c r="E251" s="8">
        <f t="shared" si="36"/>
        <v>25.1</v>
      </c>
      <c r="F251" s="4">
        <f t="shared" si="37"/>
        <v>52.4</v>
      </c>
      <c r="G251" s="6">
        <f t="shared" si="38"/>
        <v>25</v>
      </c>
      <c r="H251" s="14"/>
    </row>
    <row r="252" spans="1:8">
      <c r="A252" t="s">
        <v>134</v>
      </c>
      <c r="B252" s="1">
        <f t="shared" si="34"/>
        <v>45713</v>
      </c>
      <c r="C252" s="2">
        <f t="shared" si="35"/>
        <v>0.67013888888888884</v>
      </c>
      <c r="D252" s="9">
        <f t="shared" si="33"/>
        <v>45713.670138888891</v>
      </c>
      <c r="E252" s="8">
        <f t="shared" si="36"/>
        <v>25.1</v>
      </c>
      <c r="F252" s="4">
        <f t="shared" si="37"/>
        <v>53.1</v>
      </c>
      <c r="G252" s="6">
        <f t="shared" si="38"/>
        <v>25.1</v>
      </c>
      <c r="H252" s="14"/>
    </row>
    <row r="253" spans="1:8">
      <c r="A253" t="s">
        <v>135</v>
      </c>
      <c r="B253" s="1">
        <f t="shared" si="34"/>
        <v>45713</v>
      </c>
      <c r="C253" s="2">
        <f t="shared" si="35"/>
        <v>0.67361111111111116</v>
      </c>
      <c r="D253" s="9">
        <f t="shared" si="33"/>
        <v>45713.673611111109</v>
      </c>
      <c r="E253" s="8">
        <f t="shared" si="36"/>
        <v>25.1</v>
      </c>
      <c r="F253" s="4">
        <f t="shared" si="37"/>
        <v>53.5</v>
      </c>
      <c r="G253" s="6">
        <f t="shared" si="38"/>
        <v>25.1</v>
      </c>
      <c r="H253" s="14"/>
    </row>
    <row r="254" spans="1:8">
      <c r="A254" t="s">
        <v>136</v>
      </c>
      <c r="B254" s="1">
        <f t="shared" si="34"/>
        <v>45713</v>
      </c>
      <c r="C254" s="2">
        <f t="shared" si="35"/>
        <v>0.67708333333333337</v>
      </c>
      <c r="D254" s="9">
        <f t="shared" si="33"/>
        <v>45713.677083333336</v>
      </c>
      <c r="E254" s="8">
        <f t="shared" si="36"/>
        <v>25</v>
      </c>
      <c r="F254" s="4">
        <f t="shared" si="37"/>
        <v>52.5</v>
      </c>
      <c r="G254" s="6">
        <f t="shared" si="38"/>
        <v>24.9</v>
      </c>
      <c r="H254" s="14"/>
    </row>
    <row r="255" spans="1:8">
      <c r="A255" t="s">
        <v>137</v>
      </c>
      <c r="B255" s="1">
        <f t="shared" si="34"/>
        <v>45713</v>
      </c>
      <c r="C255" s="2">
        <f t="shared" si="35"/>
        <v>0.68055555555555558</v>
      </c>
      <c r="D255" s="9">
        <f t="shared" si="33"/>
        <v>45713.680555555555</v>
      </c>
      <c r="E255" s="8">
        <f t="shared" si="36"/>
        <v>25</v>
      </c>
      <c r="F255" s="4">
        <f t="shared" si="37"/>
        <v>51.8</v>
      </c>
      <c r="G255" s="6">
        <f t="shared" si="38"/>
        <v>24.9</v>
      </c>
      <c r="H255" s="14"/>
    </row>
    <row r="256" spans="1:8">
      <c r="A256" t="s">
        <v>138</v>
      </c>
      <c r="B256" s="1">
        <f t="shared" si="34"/>
        <v>45713</v>
      </c>
      <c r="C256" s="2">
        <f t="shared" si="35"/>
        <v>0.68402777777777779</v>
      </c>
      <c r="D256" s="9">
        <f t="shared" si="33"/>
        <v>45713.684027777781</v>
      </c>
      <c r="E256" s="8">
        <f t="shared" si="36"/>
        <v>25</v>
      </c>
      <c r="F256" s="4">
        <f t="shared" si="37"/>
        <v>52.1</v>
      </c>
      <c r="G256" s="6">
        <f t="shared" si="38"/>
        <v>24.9</v>
      </c>
      <c r="H256" s="14"/>
    </row>
    <row r="257" spans="1:8">
      <c r="A257" t="s">
        <v>139</v>
      </c>
      <c r="B257" s="1">
        <f t="shared" si="34"/>
        <v>45713</v>
      </c>
      <c r="C257" s="2">
        <f t="shared" si="35"/>
        <v>0.6875</v>
      </c>
      <c r="D257" s="9">
        <f t="shared" si="33"/>
        <v>45713.6875</v>
      </c>
      <c r="E257" s="8">
        <f t="shared" si="36"/>
        <v>25</v>
      </c>
      <c r="F257" s="4">
        <f t="shared" si="37"/>
        <v>51.5</v>
      </c>
      <c r="G257" s="6">
        <f t="shared" si="38"/>
        <v>24.9</v>
      </c>
      <c r="H257" s="14"/>
    </row>
    <row r="258" spans="1:8">
      <c r="A258" t="s">
        <v>140</v>
      </c>
      <c r="B258" s="1">
        <f t="shared" si="34"/>
        <v>45713</v>
      </c>
      <c r="C258" s="2">
        <f t="shared" si="35"/>
        <v>0.69097222222222221</v>
      </c>
      <c r="D258" s="9">
        <f t="shared" si="33"/>
        <v>45713.690972222219</v>
      </c>
      <c r="E258" s="8">
        <f t="shared" si="36"/>
        <v>24.9</v>
      </c>
      <c r="F258" s="4">
        <f t="shared" si="37"/>
        <v>51.6</v>
      </c>
      <c r="G258" s="6">
        <f t="shared" si="38"/>
        <v>24.8</v>
      </c>
      <c r="H258" s="14"/>
    </row>
    <row r="259" spans="1:8">
      <c r="A259" t="s">
        <v>141</v>
      </c>
      <c r="B259" s="1">
        <f t="shared" si="34"/>
        <v>45713</v>
      </c>
      <c r="C259" s="2">
        <f t="shared" si="35"/>
        <v>0.69444444444444442</v>
      </c>
      <c r="D259" s="9">
        <f t="shared" si="33"/>
        <v>45713.694444444445</v>
      </c>
      <c r="E259" s="8">
        <f t="shared" si="36"/>
        <v>24.9</v>
      </c>
      <c r="F259" s="4">
        <f t="shared" si="37"/>
        <v>51</v>
      </c>
      <c r="G259" s="6">
        <f t="shared" si="38"/>
        <v>24.8</v>
      </c>
      <c r="H259" s="14"/>
    </row>
    <row r="260" spans="1:8">
      <c r="A260" t="s">
        <v>142</v>
      </c>
      <c r="B260" s="1">
        <f t="shared" si="34"/>
        <v>45713</v>
      </c>
      <c r="C260" s="2">
        <f t="shared" si="35"/>
        <v>0.69791666666666663</v>
      </c>
      <c r="D260" s="9">
        <f t="shared" ref="D260:D323" si="39">B260+C260</f>
        <v>45713.697916666664</v>
      </c>
      <c r="E260" s="8">
        <f t="shared" si="36"/>
        <v>25</v>
      </c>
      <c r="F260" s="4">
        <f t="shared" si="37"/>
        <v>52.1</v>
      </c>
      <c r="G260" s="6">
        <f t="shared" si="38"/>
        <v>24.9</v>
      </c>
      <c r="H260" s="14"/>
    </row>
    <row r="261" spans="1:8">
      <c r="A261" t="s">
        <v>143</v>
      </c>
      <c r="B261" s="1">
        <f t="shared" si="34"/>
        <v>45713</v>
      </c>
      <c r="C261" s="2">
        <f t="shared" si="35"/>
        <v>0.70138888888888884</v>
      </c>
      <c r="D261" s="9">
        <f t="shared" si="39"/>
        <v>45713.701388888891</v>
      </c>
      <c r="E261" s="8">
        <f t="shared" si="36"/>
        <v>24.9</v>
      </c>
      <c r="F261" s="4">
        <f t="shared" si="37"/>
        <v>51.3</v>
      </c>
      <c r="G261" s="6">
        <f t="shared" si="38"/>
        <v>24.8</v>
      </c>
      <c r="H261" s="14"/>
    </row>
    <row r="262" spans="1:8">
      <c r="A262" t="s">
        <v>144</v>
      </c>
      <c r="B262" s="1">
        <f t="shared" si="34"/>
        <v>45713</v>
      </c>
      <c r="C262" s="2">
        <f t="shared" si="35"/>
        <v>0.70486111111111116</v>
      </c>
      <c r="D262" s="9">
        <f t="shared" si="39"/>
        <v>45713.704861111109</v>
      </c>
      <c r="E262" s="8">
        <f t="shared" si="36"/>
        <v>24.9</v>
      </c>
      <c r="F262" s="4">
        <f t="shared" si="37"/>
        <v>51.4</v>
      </c>
      <c r="G262" s="6">
        <f t="shared" si="38"/>
        <v>24.8</v>
      </c>
      <c r="H262" s="14"/>
    </row>
    <row r="263" spans="1:8">
      <c r="A263" t="s">
        <v>145</v>
      </c>
      <c r="B263" s="1">
        <f t="shared" si="34"/>
        <v>45713</v>
      </c>
      <c r="C263" s="2">
        <f t="shared" si="35"/>
        <v>0.70833333333333337</v>
      </c>
      <c r="D263" s="9">
        <f t="shared" si="39"/>
        <v>45713.708333333336</v>
      </c>
      <c r="E263" s="8">
        <f t="shared" si="36"/>
        <v>24.9</v>
      </c>
      <c r="F263" s="4">
        <f t="shared" si="37"/>
        <v>51</v>
      </c>
      <c r="G263" s="6">
        <f t="shared" si="38"/>
        <v>24.8</v>
      </c>
      <c r="H263" s="14"/>
    </row>
    <row r="264" spans="1:8">
      <c r="A264" t="s">
        <v>146</v>
      </c>
      <c r="B264" s="1">
        <f t="shared" si="34"/>
        <v>45713</v>
      </c>
      <c r="C264" s="2">
        <f t="shared" si="35"/>
        <v>0.71180555555555558</v>
      </c>
      <c r="D264" s="9">
        <f t="shared" si="39"/>
        <v>45713.711805555555</v>
      </c>
      <c r="E264" s="8">
        <f t="shared" si="36"/>
        <v>24.9</v>
      </c>
      <c r="F264" s="4">
        <f t="shared" si="37"/>
        <v>52.7</v>
      </c>
      <c r="G264" s="6">
        <f t="shared" si="38"/>
        <v>24.8</v>
      </c>
      <c r="H264" s="14"/>
    </row>
    <row r="265" spans="1:8">
      <c r="A265" t="s">
        <v>147</v>
      </c>
      <c r="B265" s="1">
        <f t="shared" si="34"/>
        <v>45713</v>
      </c>
      <c r="C265" s="2">
        <f t="shared" si="35"/>
        <v>0.71527777777777779</v>
      </c>
      <c r="D265" s="9">
        <f t="shared" si="39"/>
        <v>45713.715277777781</v>
      </c>
      <c r="E265" s="8">
        <f t="shared" si="36"/>
        <v>24.8</v>
      </c>
      <c r="F265" s="4">
        <f t="shared" si="37"/>
        <v>55.9</v>
      </c>
      <c r="G265" s="6">
        <f t="shared" si="38"/>
        <v>24.8</v>
      </c>
      <c r="H265" s="14"/>
    </row>
    <row r="266" spans="1:8">
      <c r="A266" t="s">
        <v>148</v>
      </c>
      <c r="B266" s="1">
        <f t="shared" si="34"/>
        <v>45713</v>
      </c>
      <c r="C266" s="2">
        <f t="shared" si="35"/>
        <v>0.71875</v>
      </c>
      <c r="D266" s="9">
        <f t="shared" si="39"/>
        <v>45713.71875</v>
      </c>
      <c r="E266" s="8">
        <f t="shared" si="36"/>
        <v>24.8</v>
      </c>
      <c r="F266" s="4">
        <f t="shared" si="37"/>
        <v>54.8</v>
      </c>
      <c r="G266" s="6">
        <f t="shared" si="38"/>
        <v>24.8</v>
      </c>
      <c r="H266" s="14"/>
    </row>
    <row r="267" spans="1:8">
      <c r="A267" t="s">
        <v>149</v>
      </c>
      <c r="B267" s="1">
        <f t="shared" si="34"/>
        <v>45713</v>
      </c>
      <c r="C267" s="2">
        <f t="shared" si="35"/>
        <v>0.72222222222222221</v>
      </c>
      <c r="D267" s="9">
        <f t="shared" si="39"/>
        <v>45713.722222222219</v>
      </c>
      <c r="E267" s="8">
        <f t="shared" si="36"/>
        <v>24.8</v>
      </c>
      <c r="F267" s="4">
        <f t="shared" si="37"/>
        <v>53.6</v>
      </c>
      <c r="G267" s="6">
        <f t="shared" si="38"/>
        <v>24.7</v>
      </c>
      <c r="H267" s="14"/>
    </row>
    <row r="268" spans="1:8">
      <c r="A268" t="s">
        <v>150</v>
      </c>
      <c r="B268" s="1">
        <f t="shared" si="34"/>
        <v>45713</v>
      </c>
      <c r="C268" s="2">
        <f t="shared" si="35"/>
        <v>0.72569444444444442</v>
      </c>
      <c r="D268" s="9">
        <f t="shared" si="39"/>
        <v>45713.725694444445</v>
      </c>
      <c r="E268" s="8">
        <f t="shared" si="36"/>
        <v>24.8</v>
      </c>
      <c r="F268" s="4">
        <f t="shared" si="37"/>
        <v>53.2</v>
      </c>
      <c r="G268" s="6">
        <f t="shared" si="38"/>
        <v>24.7</v>
      </c>
      <c r="H268" s="14"/>
    </row>
    <row r="269" spans="1:8">
      <c r="A269" t="s">
        <v>151</v>
      </c>
      <c r="B269" s="1">
        <f t="shared" si="34"/>
        <v>45713</v>
      </c>
      <c r="C269" s="2">
        <f t="shared" si="35"/>
        <v>0.72916666666666663</v>
      </c>
      <c r="D269" s="9">
        <f t="shared" si="39"/>
        <v>45713.729166666664</v>
      </c>
      <c r="E269" s="8">
        <f t="shared" si="36"/>
        <v>24.8</v>
      </c>
      <c r="F269" s="4">
        <f t="shared" si="37"/>
        <v>52.4</v>
      </c>
      <c r="G269" s="6">
        <f t="shared" si="38"/>
        <v>24.7</v>
      </c>
      <c r="H269" s="14"/>
    </row>
    <row r="270" spans="1:8">
      <c r="A270" t="s">
        <v>152</v>
      </c>
      <c r="B270" s="1">
        <f t="shared" si="34"/>
        <v>45713</v>
      </c>
      <c r="C270" s="2">
        <f t="shared" si="35"/>
        <v>0.73263888888888884</v>
      </c>
      <c r="D270" s="9">
        <f t="shared" si="39"/>
        <v>45713.732638888891</v>
      </c>
      <c r="E270" s="8">
        <f t="shared" si="36"/>
        <v>24.7</v>
      </c>
      <c r="F270" s="4">
        <f t="shared" si="37"/>
        <v>52.1</v>
      </c>
      <c r="G270" s="6">
        <f t="shared" si="38"/>
        <v>24.6</v>
      </c>
      <c r="H270" s="14"/>
    </row>
    <row r="271" spans="1:8">
      <c r="A271" t="s">
        <v>153</v>
      </c>
      <c r="B271" s="1">
        <f t="shared" si="34"/>
        <v>45713</v>
      </c>
      <c r="C271" s="2">
        <f t="shared" si="35"/>
        <v>0.73611111111111116</v>
      </c>
      <c r="D271" s="9">
        <f t="shared" si="39"/>
        <v>45713.736111111109</v>
      </c>
      <c r="E271" s="8">
        <f t="shared" si="36"/>
        <v>24.7</v>
      </c>
      <c r="F271" s="4">
        <f t="shared" si="37"/>
        <v>51.7</v>
      </c>
      <c r="G271" s="6">
        <f t="shared" si="38"/>
        <v>24.6</v>
      </c>
      <c r="H271" s="14"/>
    </row>
    <row r="272" spans="1:8">
      <c r="A272" t="s">
        <v>154</v>
      </c>
      <c r="B272" s="1">
        <f t="shared" si="34"/>
        <v>45713</v>
      </c>
      <c r="C272" s="2">
        <f t="shared" si="35"/>
        <v>0.73958333333333337</v>
      </c>
      <c r="D272" s="9">
        <f t="shared" si="39"/>
        <v>45713.739583333336</v>
      </c>
      <c r="E272" s="8">
        <f t="shared" si="36"/>
        <v>24.8</v>
      </c>
      <c r="F272" s="4">
        <f t="shared" si="37"/>
        <v>55.8</v>
      </c>
      <c r="G272" s="6">
        <f t="shared" si="38"/>
        <v>24.8</v>
      </c>
      <c r="H272" s="14"/>
    </row>
    <row r="273" spans="1:8">
      <c r="A273" t="s">
        <v>155</v>
      </c>
      <c r="B273" s="1">
        <f t="shared" si="34"/>
        <v>45713</v>
      </c>
      <c r="C273" s="2">
        <f t="shared" si="35"/>
        <v>0.74305555555555558</v>
      </c>
      <c r="D273" s="9">
        <f t="shared" si="39"/>
        <v>45713.743055555555</v>
      </c>
      <c r="E273" s="8">
        <f t="shared" si="36"/>
        <v>24.8</v>
      </c>
      <c r="F273" s="4">
        <f t="shared" si="37"/>
        <v>57.2</v>
      </c>
      <c r="G273" s="6">
        <f t="shared" si="38"/>
        <v>24.8</v>
      </c>
      <c r="H273" s="14"/>
    </row>
    <row r="274" spans="1:8">
      <c r="A274" t="s">
        <v>156</v>
      </c>
      <c r="B274" s="1">
        <f t="shared" si="34"/>
        <v>45713</v>
      </c>
      <c r="C274" s="2">
        <f t="shared" si="35"/>
        <v>0.74652777777777779</v>
      </c>
      <c r="D274" s="9">
        <f t="shared" si="39"/>
        <v>45713.746527777781</v>
      </c>
      <c r="E274" s="8">
        <f t="shared" si="36"/>
        <v>24.7</v>
      </c>
      <c r="F274" s="4">
        <f t="shared" si="37"/>
        <v>57.2</v>
      </c>
      <c r="G274" s="6">
        <f t="shared" si="38"/>
        <v>24.7</v>
      </c>
      <c r="H274" s="14"/>
    </row>
    <row r="275" spans="1:8">
      <c r="A275" t="s">
        <v>157</v>
      </c>
      <c r="B275" s="1">
        <f t="shared" si="34"/>
        <v>45713</v>
      </c>
      <c r="C275" s="2">
        <f t="shared" si="35"/>
        <v>0.75</v>
      </c>
      <c r="D275" s="9">
        <f t="shared" si="39"/>
        <v>45713.75</v>
      </c>
      <c r="E275" s="8">
        <f t="shared" si="36"/>
        <v>24.7</v>
      </c>
      <c r="F275" s="4">
        <f t="shared" si="37"/>
        <v>55.4</v>
      </c>
      <c r="G275" s="6">
        <f t="shared" si="38"/>
        <v>24.7</v>
      </c>
      <c r="H275" s="14"/>
    </row>
    <row r="276" spans="1:8">
      <c r="A276" t="s">
        <v>158</v>
      </c>
      <c r="B276" s="1">
        <f t="shared" si="34"/>
        <v>45713</v>
      </c>
      <c r="C276" s="2">
        <f t="shared" si="35"/>
        <v>0.75347222222222221</v>
      </c>
      <c r="D276" s="9">
        <f t="shared" si="39"/>
        <v>45713.753472222219</v>
      </c>
      <c r="E276" s="8">
        <f t="shared" si="36"/>
        <v>24.7</v>
      </c>
      <c r="F276" s="4">
        <f t="shared" si="37"/>
        <v>55.7</v>
      </c>
      <c r="G276" s="6">
        <f t="shared" si="38"/>
        <v>24.7</v>
      </c>
      <c r="H276" s="14"/>
    </row>
    <row r="277" spans="1:8">
      <c r="A277" t="s">
        <v>159</v>
      </c>
      <c r="B277" s="1">
        <f t="shared" si="34"/>
        <v>45713</v>
      </c>
      <c r="C277" s="2">
        <f t="shared" si="35"/>
        <v>0.75694444444444442</v>
      </c>
      <c r="D277" s="9">
        <f t="shared" si="39"/>
        <v>45713.756944444445</v>
      </c>
      <c r="E277" s="8">
        <f t="shared" si="36"/>
        <v>24.6</v>
      </c>
      <c r="F277" s="4">
        <f t="shared" si="37"/>
        <v>54.6</v>
      </c>
      <c r="G277" s="6">
        <f t="shared" si="38"/>
        <v>24.5</v>
      </c>
      <c r="H277" s="14"/>
    </row>
    <row r="278" spans="1:8">
      <c r="A278" t="s">
        <v>160</v>
      </c>
      <c r="B278" s="1">
        <f t="shared" si="34"/>
        <v>45713</v>
      </c>
      <c r="C278" s="2">
        <f t="shared" si="35"/>
        <v>0.76041666666666663</v>
      </c>
      <c r="D278" s="9">
        <f t="shared" si="39"/>
        <v>45713.760416666664</v>
      </c>
      <c r="E278" s="8">
        <f t="shared" si="36"/>
        <v>24.6</v>
      </c>
      <c r="F278" s="4">
        <f t="shared" si="37"/>
        <v>54.4</v>
      </c>
      <c r="G278" s="6">
        <f t="shared" si="38"/>
        <v>24.5</v>
      </c>
      <c r="H278" s="14"/>
    </row>
    <row r="279" spans="1:8">
      <c r="A279" t="s">
        <v>161</v>
      </c>
      <c r="B279" s="1">
        <f t="shared" si="34"/>
        <v>45713</v>
      </c>
      <c r="C279" s="2">
        <f t="shared" si="35"/>
        <v>0.76388888888888884</v>
      </c>
      <c r="D279" s="9">
        <f t="shared" si="39"/>
        <v>45713.763888888891</v>
      </c>
      <c r="E279" s="8">
        <f t="shared" si="36"/>
        <v>24.6</v>
      </c>
      <c r="F279" s="4">
        <f t="shared" si="37"/>
        <v>54.4</v>
      </c>
      <c r="G279" s="6">
        <f t="shared" si="38"/>
        <v>24.5</v>
      </c>
      <c r="H279" s="14"/>
    </row>
    <row r="280" spans="1:8">
      <c r="A280" t="s">
        <v>162</v>
      </c>
      <c r="B280" s="1">
        <f t="shared" si="34"/>
        <v>45713</v>
      </c>
      <c r="C280" s="2">
        <f t="shared" si="35"/>
        <v>0.76736111111111116</v>
      </c>
      <c r="D280" s="9">
        <f t="shared" si="39"/>
        <v>45713.767361111109</v>
      </c>
      <c r="E280" s="8">
        <f t="shared" si="36"/>
        <v>24.6</v>
      </c>
      <c r="F280" s="4">
        <f t="shared" si="37"/>
        <v>53.9</v>
      </c>
      <c r="G280" s="6">
        <f t="shared" si="38"/>
        <v>24.5</v>
      </c>
      <c r="H280" s="14"/>
    </row>
    <row r="281" spans="1:8">
      <c r="A281" t="s">
        <v>163</v>
      </c>
      <c r="B281" s="1">
        <f t="shared" si="34"/>
        <v>45713</v>
      </c>
      <c r="C281" s="2">
        <f t="shared" si="35"/>
        <v>0.77083333333333337</v>
      </c>
      <c r="D281" s="9">
        <f t="shared" si="39"/>
        <v>45713.770833333336</v>
      </c>
      <c r="E281" s="8">
        <f t="shared" si="36"/>
        <v>24.5</v>
      </c>
      <c r="F281" s="4">
        <f t="shared" si="37"/>
        <v>53.6</v>
      </c>
      <c r="G281" s="6">
        <f t="shared" si="38"/>
        <v>24.4</v>
      </c>
      <c r="H281" s="14"/>
    </row>
    <row r="282" spans="1:8">
      <c r="A282" t="s">
        <v>164</v>
      </c>
      <c r="B282" s="1">
        <f t="shared" si="34"/>
        <v>45713</v>
      </c>
      <c r="C282" s="2">
        <f t="shared" si="35"/>
        <v>0.77430555555555558</v>
      </c>
      <c r="D282" s="9">
        <f t="shared" si="39"/>
        <v>45713.774305555555</v>
      </c>
      <c r="E282" s="8">
        <f t="shared" si="36"/>
        <v>24.5</v>
      </c>
      <c r="F282" s="4">
        <f t="shared" si="37"/>
        <v>53.3</v>
      </c>
      <c r="G282" s="6">
        <f t="shared" si="38"/>
        <v>24.4</v>
      </c>
      <c r="H282" s="14"/>
    </row>
    <row r="283" spans="1:8">
      <c r="A283" t="s">
        <v>165</v>
      </c>
      <c r="B283" s="1">
        <f t="shared" si="34"/>
        <v>45713</v>
      </c>
      <c r="C283" s="2">
        <f t="shared" si="35"/>
        <v>0.77777777777777779</v>
      </c>
      <c r="D283" s="9">
        <f t="shared" si="39"/>
        <v>45713.777777777781</v>
      </c>
      <c r="E283" s="8">
        <f t="shared" si="36"/>
        <v>24.5</v>
      </c>
      <c r="F283" s="4">
        <f t="shared" si="37"/>
        <v>53.2</v>
      </c>
      <c r="G283" s="6">
        <f t="shared" si="38"/>
        <v>24.4</v>
      </c>
      <c r="H283" s="14"/>
    </row>
    <row r="284" spans="1:8">
      <c r="A284" t="s">
        <v>166</v>
      </c>
      <c r="B284" s="1">
        <f t="shared" si="34"/>
        <v>45713</v>
      </c>
      <c r="C284" s="2">
        <f t="shared" si="35"/>
        <v>0.78125</v>
      </c>
      <c r="D284" s="9">
        <f t="shared" si="39"/>
        <v>45713.78125</v>
      </c>
      <c r="E284" s="8">
        <f t="shared" si="36"/>
        <v>24.4</v>
      </c>
      <c r="F284" s="4">
        <f t="shared" si="37"/>
        <v>53</v>
      </c>
      <c r="G284" s="6">
        <f t="shared" si="38"/>
        <v>24.3</v>
      </c>
      <c r="H284" s="14"/>
    </row>
    <row r="285" spans="1:8">
      <c r="A285" t="s">
        <v>167</v>
      </c>
      <c r="B285" s="1">
        <f t="shared" si="34"/>
        <v>45713</v>
      </c>
      <c r="C285" s="2">
        <f t="shared" si="35"/>
        <v>0.78472222222222221</v>
      </c>
      <c r="D285" s="9">
        <f t="shared" si="39"/>
        <v>45713.784722222219</v>
      </c>
      <c r="E285" s="8">
        <f t="shared" si="36"/>
        <v>24.4</v>
      </c>
      <c r="F285" s="4">
        <f t="shared" si="37"/>
        <v>53</v>
      </c>
      <c r="G285" s="6">
        <f t="shared" si="38"/>
        <v>24.3</v>
      </c>
      <c r="H285" s="14"/>
    </row>
    <row r="286" spans="1:8">
      <c r="A286" t="s">
        <v>168</v>
      </c>
      <c r="B286" s="1">
        <f t="shared" si="34"/>
        <v>45713</v>
      </c>
      <c r="C286" s="2">
        <f t="shared" si="35"/>
        <v>0.78819444444444442</v>
      </c>
      <c r="D286" s="9">
        <f t="shared" si="39"/>
        <v>45713.788194444445</v>
      </c>
      <c r="E286" s="8">
        <f t="shared" si="36"/>
        <v>24.4</v>
      </c>
      <c r="F286" s="4">
        <f t="shared" si="37"/>
        <v>52.3</v>
      </c>
      <c r="G286" s="6">
        <f t="shared" si="38"/>
        <v>24.3</v>
      </c>
      <c r="H286" s="14"/>
    </row>
    <row r="287" spans="1:8">
      <c r="A287" t="s">
        <v>169</v>
      </c>
      <c r="B287" s="1">
        <f t="shared" si="34"/>
        <v>45713</v>
      </c>
      <c r="C287" s="2">
        <f t="shared" si="35"/>
        <v>0.79166666666666663</v>
      </c>
      <c r="D287" s="9">
        <f t="shared" si="39"/>
        <v>45713.791666666664</v>
      </c>
      <c r="E287" s="8">
        <f t="shared" si="36"/>
        <v>24.4</v>
      </c>
      <c r="F287" s="4">
        <f t="shared" si="37"/>
        <v>52.1</v>
      </c>
      <c r="G287" s="6">
        <f t="shared" si="38"/>
        <v>24.3</v>
      </c>
      <c r="H287" s="14"/>
    </row>
    <row r="288" spans="1:8">
      <c r="A288" t="s">
        <v>170</v>
      </c>
      <c r="B288" s="1">
        <f t="shared" si="34"/>
        <v>45713</v>
      </c>
      <c r="C288" s="2">
        <f t="shared" si="35"/>
        <v>0.79513888888888884</v>
      </c>
      <c r="D288" s="9">
        <f t="shared" si="39"/>
        <v>45713.795138888891</v>
      </c>
      <c r="E288" s="8">
        <f t="shared" si="36"/>
        <v>24.4</v>
      </c>
      <c r="F288" s="4">
        <f t="shared" si="37"/>
        <v>52.2</v>
      </c>
      <c r="G288" s="6">
        <f t="shared" si="38"/>
        <v>24.3</v>
      </c>
      <c r="H288" s="14"/>
    </row>
    <row r="289" spans="1:8">
      <c r="A289" t="s">
        <v>171</v>
      </c>
      <c r="B289" s="1">
        <f t="shared" si="34"/>
        <v>45713</v>
      </c>
      <c r="C289" s="2">
        <f t="shared" si="35"/>
        <v>0.79861111111111116</v>
      </c>
      <c r="D289" s="9">
        <f t="shared" si="39"/>
        <v>45713.798611111109</v>
      </c>
      <c r="E289" s="8">
        <f t="shared" si="36"/>
        <v>24.3</v>
      </c>
      <c r="F289" s="4">
        <f t="shared" si="37"/>
        <v>52</v>
      </c>
      <c r="G289" s="6">
        <f t="shared" si="38"/>
        <v>24.1</v>
      </c>
      <c r="H289" s="14"/>
    </row>
    <row r="290" spans="1:8">
      <c r="A290" t="s">
        <v>172</v>
      </c>
      <c r="B290" s="1">
        <f t="shared" si="34"/>
        <v>45713</v>
      </c>
      <c r="C290" s="2">
        <f t="shared" si="35"/>
        <v>0.80208333333333337</v>
      </c>
      <c r="D290" s="9">
        <f t="shared" si="39"/>
        <v>45713.802083333336</v>
      </c>
      <c r="E290" s="8">
        <f t="shared" si="36"/>
        <v>26.7</v>
      </c>
      <c r="F290" s="4">
        <f t="shared" si="37"/>
        <v>49.6</v>
      </c>
      <c r="G290" s="6">
        <f t="shared" si="38"/>
        <v>27.1</v>
      </c>
      <c r="H290" s="14"/>
    </row>
    <row r="291" spans="1:8">
      <c r="A291" t="s">
        <v>173</v>
      </c>
      <c r="B291" s="1">
        <f t="shared" si="34"/>
        <v>45713</v>
      </c>
      <c r="C291" s="2">
        <f t="shared" si="35"/>
        <v>0.80555555555555558</v>
      </c>
      <c r="D291" s="9">
        <f t="shared" si="39"/>
        <v>45713.805555555555</v>
      </c>
      <c r="E291" s="8">
        <f t="shared" si="36"/>
        <v>34.9</v>
      </c>
      <c r="F291" s="4">
        <f t="shared" si="37"/>
        <v>33.1</v>
      </c>
      <c r="G291" s="6">
        <f t="shared" si="38"/>
        <v>35.200000000000003</v>
      </c>
      <c r="H291" s="14"/>
    </row>
    <row r="292" spans="1:8">
      <c r="A292" t="s">
        <v>174</v>
      </c>
      <c r="B292" s="1">
        <f t="shared" si="34"/>
        <v>45713</v>
      </c>
      <c r="C292" s="2">
        <f t="shared" si="35"/>
        <v>0.80902777777777779</v>
      </c>
      <c r="D292" s="9">
        <f t="shared" si="39"/>
        <v>45713.809027777781</v>
      </c>
      <c r="E292" s="8">
        <f t="shared" si="36"/>
        <v>38.5</v>
      </c>
      <c r="F292" s="4">
        <f t="shared" si="37"/>
        <v>27.6</v>
      </c>
      <c r="G292" s="6">
        <f t="shared" si="38"/>
        <v>39.5</v>
      </c>
      <c r="H292" s="14"/>
    </row>
    <row r="293" spans="1:8">
      <c r="A293" t="s">
        <v>175</v>
      </c>
      <c r="B293" s="1">
        <f t="shared" si="34"/>
        <v>45713</v>
      </c>
      <c r="C293" s="2">
        <f t="shared" si="35"/>
        <v>0.8125</v>
      </c>
      <c r="D293" s="9">
        <f t="shared" si="39"/>
        <v>45713.8125</v>
      </c>
      <c r="E293" s="8">
        <f t="shared" si="36"/>
        <v>40</v>
      </c>
      <c r="F293" s="4">
        <f t="shared" si="37"/>
        <v>25.5</v>
      </c>
      <c r="G293" s="6">
        <f t="shared" si="38"/>
        <v>41.3</v>
      </c>
      <c r="H293" s="14"/>
    </row>
    <row r="294" spans="1:8">
      <c r="A294" t="s">
        <v>176</v>
      </c>
      <c r="B294" s="1">
        <f t="shared" si="34"/>
        <v>45713</v>
      </c>
      <c r="C294" s="2">
        <f t="shared" si="35"/>
        <v>0.81597222222222221</v>
      </c>
      <c r="D294" s="9">
        <f t="shared" si="39"/>
        <v>45713.815972222219</v>
      </c>
      <c r="E294" s="8">
        <f t="shared" si="36"/>
        <v>40.799999999999997</v>
      </c>
      <c r="F294" s="4">
        <f t="shared" si="37"/>
        <v>24.2</v>
      </c>
      <c r="G294" s="6">
        <f t="shared" si="38"/>
        <v>42.1</v>
      </c>
      <c r="H294" s="14"/>
    </row>
    <row r="295" spans="1:8">
      <c r="A295" t="s">
        <v>177</v>
      </c>
      <c r="B295" s="1">
        <f t="shared" si="34"/>
        <v>45713</v>
      </c>
      <c r="C295" s="2">
        <f t="shared" si="35"/>
        <v>0.81944444444444442</v>
      </c>
      <c r="D295" s="9">
        <f t="shared" si="39"/>
        <v>45713.819444444445</v>
      </c>
      <c r="E295" s="8">
        <f t="shared" si="36"/>
        <v>41.2</v>
      </c>
      <c r="F295" s="4">
        <f t="shared" si="37"/>
        <v>23.7</v>
      </c>
      <c r="G295" s="6">
        <f t="shared" si="38"/>
        <v>42.6</v>
      </c>
      <c r="H295" s="14"/>
    </row>
    <row r="296" spans="1:8">
      <c r="A296" t="s">
        <v>178</v>
      </c>
      <c r="B296" s="1">
        <f t="shared" si="34"/>
        <v>45713</v>
      </c>
      <c r="C296" s="2">
        <f t="shared" si="35"/>
        <v>0.82291666666666663</v>
      </c>
      <c r="D296" s="9">
        <f t="shared" si="39"/>
        <v>45713.822916666664</v>
      </c>
      <c r="E296" s="8">
        <f t="shared" si="36"/>
        <v>41.4</v>
      </c>
      <c r="F296" s="4">
        <f t="shared" si="37"/>
        <v>23.2</v>
      </c>
      <c r="G296" s="6">
        <f t="shared" si="38"/>
        <v>42.7</v>
      </c>
      <c r="H296" s="14"/>
    </row>
    <row r="297" spans="1:8">
      <c r="A297" t="s">
        <v>179</v>
      </c>
      <c r="B297" s="1">
        <f t="shared" si="34"/>
        <v>45713</v>
      </c>
      <c r="C297" s="2">
        <f t="shared" si="35"/>
        <v>0.82638888888888884</v>
      </c>
      <c r="D297" s="9">
        <f t="shared" si="39"/>
        <v>45713.826388888891</v>
      </c>
      <c r="E297" s="8">
        <f t="shared" si="36"/>
        <v>41.5</v>
      </c>
      <c r="F297" s="4">
        <f t="shared" si="37"/>
        <v>22.8</v>
      </c>
      <c r="G297" s="6">
        <f t="shared" si="38"/>
        <v>42.7</v>
      </c>
      <c r="H297" s="14"/>
    </row>
    <row r="298" spans="1:8">
      <c r="A298" t="s">
        <v>180</v>
      </c>
      <c r="B298" s="1">
        <f t="shared" si="34"/>
        <v>45713</v>
      </c>
      <c r="C298" s="2">
        <f t="shared" si="35"/>
        <v>0.82986111111111116</v>
      </c>
      <c r="D298" s="9">
        <f t="shared" si="39"/>
        <v>45713.829861111109</v>
      </c>
      <c r="E298" s="8">
        <f t="shared" si="36"/>
        <v>41.8</v>
      </c>
      <c r="F298" s="4">
        <f t="shared" si="37"/>
        <v>22.3</v>
      </c>
      <c r="G298" s="6">
        <f t="shared" si="38"/>
        <v>43</v>
      </c>
      <c r="H298" s="14"/>
    </row>
    <row r="299" spans="1:8">
      <c r="A299" t="s">
        <v>181</v>
      </c>
      <c r="B299" s="1">
        <f t="shared" si="34"/>
        <v>45713</v>
      </c>
      <c r="C299" s="2">
        <f t="shared" si="35"/>
        <v>0.83333333333333337</v>
      </c>
      <c r="D299" s="9">
        <f t="shared" si="39"/>
        <v>45713.833333333336</v>
      </c>
      <c r="E299" s="8">
        <f t="shared" si="36"/>
        <v>41.9</v>
      </c>
      <c r="F299" s="4">
        <f t="shared" si="37"/>
        <v>22.3</v>
      </c>
      <c r="G299" s="6">
        <f t="shared" si="38"/>
        <v>43.2</v>
      </c>
      <c r="H299" s="14"/>
    </row>
    <row r="300" spans="1:8">
      <c r="A300" t="s">
        <v>182</v>
      </c>
      <c r="B300" s="1">
        <f t="shared" si="34"/>
        <v>45713</v>
      </c>
      <c r="C300" s="2">
        <f t="shared" si="35"/>
        <v>0.83680555555555558</v>
      </c>
      <c r="D300" s="9">
        <f t="shared" si="39"/>
        <v>45713.836805555555</v>
      </c>
      <c r="E300" s="8">
        <f t="shared" si="36"/>
        <v>41.4</v>
      </c>
      <c r="F300" s="4">
        <f t="shared" si="37"/>
        <v>20.399999999999999</v>
      </c>
      <c r="G300" s="6">
        <f t="shared" si="38"/>
        <v>41.6</v>
      </c>
      <c r="H300" s="14"/>
    </row>
    <row r="301" spans="1:8">
      <c r="A301" t="s">
        <v>183</v>
      </c>
      <c r="B301" s="1">
        <f t="shared" si="34"/>
        <v>45713</v>
      </c>
      <c r="C301" s="2">
        <f t="shared" si="35"/>
        <v>0.84027777777777779</v>
      </c>
      <c r="D301" s="9">
        <f t="shared" si="39"/>
        <v>45713.840277777781</v>
      </c>
      <c r="E301" s="8">
        <f t="shared" si="36"/>
        <v>39.799999999999997</v>
      </c>
      <c r="F301" s="4">
        <f t="shared" si="37"/>
        <v>20.7</v>
      </c>
      <c r="G301" s="6">
        <f t="shared" si="38"/>
        <v>39.299999999999997</v>
      </c>
      <c r="H301" s="14"/>
    </row>
    <row r="302" spans="1:8">
      <c r="A302" t="s">
        <v>184</v>
      </c>
      <c r="B302" s="1">
        <f t="shared" si="34"/>
        <v>45713</v>
      </c>
      <c r="C302" s="2">
        <f t="shared" si="35"/>
        <v>0.84375</v>
      </c>
      <c r="D302" s="9">
        <f t="shared" si="39"/>
        <v>45713.84375</v>
      </c>
      <c r="E302" s="8">
        <f t="shared" si="36"/>
        <v>38.200000000000003</v>
      </c>
      <c r="F302" s="4">
        <f t="shared" si="37"/>
        <v>21.7</v>
      </c>
      <c r="G302" s="6">
        <f t="shared" si="38"/>
        <v>37.299999999999997</v>
      </c>
      <c r="H302" s="14"/>
    </row>
    <row r="303" spans="1:8">
      <c r="A303" t="s">
        <v>185</v>
      </c>
      <c r="B303" s="1">
        <f t="shared" si="34"/>
        <v>45713</v>
      </c>
      <c r="C303" s="2">
        <f t="shared" si="35"/>
        <v>0.84722222222222221</v>
      </c>
      <c r="D303" s="9">
        <f t="shared" si="39"/>
        <v>45713.847222222219</v>
      </c>
      <c r="E303" s="8">
        <f t="shared" si="36"/>
        <v>36.4</v>
      </c>
      <c r="F303" s="4">
        <f t="shared" si="37"/>
        <v>25.3</v>
      </c>
      <c r="G303" s="6">
        <f t="shared" si="38"/>
        <v>35.700000000000003</v>
      </c>
      <c r="H303" s="14"/>
    </row>
    <row r="304" spans="1:8">
      <c r="A304" t="s">
        <v>186</v>
      </c>
      <c r="B304" s="1">
        <f t="shared" si="34"/>
        <v>45713</v>
      </c>
      <c r="C304" s="2">
        <f t="shared" si="35"/>
        <v>0.85069444444444442</v>
      </c>
      <c r="D304" s="9">
        <f t="shared" si="39"/>
        <v>45713.850694444445</v>
      </c>
      <c r="E304" s="8">
        <f t="shared" si="36"/>
        <v>35.1</v>
      </c>
      <c r="F304" s="4">
        <f t="shared" si="37"/>
        <v>27.1</v>
      </c>
      <c r="G304" s="6">
        <f t="shared" si="38"/>
        <v>34.200000000000003</v>
      </c>
      <c r="H304" s="14"/>
    </row>
    <row r="305" spans="1:8">
      <c r="A305" t="s">
        <v>187</v>
      </c>
      <c r="B305" s="1">
        <f t="shared" ref="B305:B368" si="40">DATEVALUE(LEFT(A305, FIND(";", A305)-1))</f>
        <v>45713</v>
      </c>
      <c r="C305" s="2">
        <f t="shared" ref="C305:C368" si="41">TIME(LEFT(MID(A305,FIND(";",A305)+2,FIND(";",A305,FIND(";",A305)+1)-FIND(";",A305)-2),2), MID(MID(A305,FIND(";",A305)+2,FIND(";",A305,FIND(";",A305)+1)-FIND(";",A305)-2),4,2), 0)</f>
        <v>0.85416666666666663</v>
      </c>
      <c r="D305" s="9">
        <f t="shared" si="39"/>
        <v>45713.854166666664</v>
      </c>
      <c r="E305" s="8">
        <f t="shared" ref="E305:E368" si="42">VALUE(MID(A305, FIND(";", A305, FIND(";", A305)+1)+2, FIND(";", A305, FIND(";", A305, FIND(";", A305)+1)+1) - FIND(";", A305, FIND(";", A305)+1)-2))</f>
        <v>33.9</v>
      </c>
      <c r="F305" s="4">
        <f t="shared" ref="F305:F368" si="43">VALUE(MID(A305, FIND(";", A305, FIND(";", A305, FIND(";", A305)+1)+1)+2, FIND(";", A305, FIND(";", A305, FIND(";", A305, FIND(";", A305)+1)+1)+1) - FIND(";", A305, FIND(";", A305, FIND(";", A305)+1)+1)-2))</f>
        <v>28.9</v>
      </c>
      <c r="G305" s="6">
        <f t="shared" ref="G305:G368" si="44">VALUE(RIGHT(A305, LEN(A305) - FIND(";", A305, FIND(";", A305, FIND(";", A305, FIND(";", A305)+1)+1)+1)-1))</f>
        <v>33</v>
      </c>
      <c r="H305" s="14"/>
    </row>
    <row r="306" spans="1:8">
      <c r="A306" t="s">
        <v>188</v>
      </c>
      <c r="B306" s="1">
        <f t="shared" si="40"/>
        <v>45713</v>
      </c>
      <c r="C306" s="2">
        <f t="shared" si="41"/>
        <v>0.85763888888888884</v>
      </c>
      <c r="D306" s="9">
        <f t="shared" si="39"/>
        <v>45713.857638888891</v>
      </c>
      <c r="E306" s="8">
        <f t="shared" si="42"/>
        <v>32.799999999999997</v>
      </c>
      <c r="F306" s="4">
        <f t="shared" si="43"/>
        <v>31.3</v>
      </c>
      <c r="G306" s="6">
        <f t="shared" si="44"/>
        <v>31.9</v>
      </c>
      <c r="H306" s="14"/>
    </row>
    <row r="307" spans="1:8">
      <c r="A307" t="s">
        <v>189</v>
      </c>
      <c r="B307" s="1">
        <f t="shared" si="40"/>
        <v>45713</v>
      </c>
      <c r="C307" s="2">
        <f t="shared" si="41"/>
        <v>0.86111111111111116</v>
      </c>
      <c r="D307" s="9">
        <f t="shared" si="39"/>
        <v>45713.861111111109</v>
      </c>
      <c r="E307" s="8">
        <f t="shared" si="42"/>
        <v>31.9</v>
      </c>
      <c r="F307" s="4">
        <f t="shared" si="43"/>
        <v>32.6</v>
      </c>
      <c r="G307" s="6">
        <f t="shared" si="44"/>
        <v>31</v>
      </c>
      <c r="H307" s="14"/>
    </row>
    <row r="308" spans="1:8">
      <c r="A308" t="s">
        <v>190</v>
      </c>
      <c r="B308" s="1">
        <f t="shared" si="40"/>
        <v>45713</v>
      </c>
      <c r="C308" s="2">
        <f t="shared" si="41"/>
        <v>0.86458333333333337</v>
      </c>
      <c r="D308" s="9">
        <f t="shared" si="39"/>
        <v>45713.864583333336</v>
      </c>
      <c r="E308" s="8">
        <f t="shared" si="42"/>
        <v>31.1</v>
      </c>
      <c r="F308" s="4">
        <f t="shared" si="43"/>
        <v>34.299999999999997</v>
      </c>
      <c r="G308" s="6">
        <f t="shared" si="44"/>
        <v>30.3</v>
      </c>
      <c r="H308" s="14"/>
    </row>
    <row r="309" spans="1:8">
      <c r="A309" t="s">
        <v>191</v>
      </c>
      <c r="B309" s="1">
        <f t="shared" si="40"/>
        <v>45713</v>
      </c>
      <c r="C309" s="2">
        <f t="shared" si="41"/>
        <v>0.86805555555555558</v>
      </c>
      <c r="D309" s="9">
        <f t="shared" si="39"/>
        <v>45713.868055555555</v>
      </c>
      <c r="E309" s="8">
        <f t="shared" si="42"/>
        <v>30.2</v>
      </c>
      <c r="F309" s="4">
        <f t="shared" si="43"/>
        <v>35.700000000000003</v>
      </c>
      <c r="G309" s="6">
        <f t="shared" si="44"/>
        <v>29.4</v>
      </c>
      <c r="H309" s="14"/>
    </row>
    <row r="310" spans="1:8">
      <c r="A310" t="s">
        <v>192</v>
      </c>
      <c r="B310" s="1">
        <f t="shared" si="40"/>
        <v>45713</v>
      </c>
      <c r="C310" s="2">
        <f t="shared" si="41"/>
        <v>0.87152777777777779</v>
      </c>
      <c r="D310" s="9">
        <f t="shared" si="39"/>
        <v>45713.871527777781</v>
      </c>
      <c r="E310" s="8">
        <f t="shared" si="42"/>
        <v>29.6</v>
      </c>
      <c r="F310" s="4">
        <f t="shared" si="43"/>
        <v>38.299999999999997</v>
      </c>
      <c r="G310" s="6">
        <f t="shared" si="44"/>
        <v>29.1</v>
      </c>
      <c r="H310" s="14"/>
    </row>
    <row r="311" spans="1:8">
      <c r="A311" t="s">
        <v>193</v>
      </c>
      <c r="B311" s="1">
        <f t="shared" si="40"/>
        <v>45713</v>
      </c>
      <c r="C311" s="2">
        <f t="shared" si="41"/>
        <v>0.875</v>
      </c>
      <c r="D311" s="9">
        <f t="shared" si="39"/>
        <v>45713.875</v>
      </c>
      <c r="E311" s="8">
        <f t="shared" si="42"/>
        <v>29</v>
      </c>
      <c r="F311" s="4">
        <f t="shared" si="43"/>
        <v>41.4</v>
      </c>
      <c r="G311" s="6">
        <f t="shared" si="44"/>
        <v>28.7</v>
      </c>
      <c r="H311" s="14"/>
    </row>
    <row r="312" spans="1:8">
      <c r="A312" t="s">
        <v>194</v>
      </c>
      <c r="B312" s="1">
        <f t="shared" si="40"/>
        <v>45713</v>
      </c>
      <c r="C312" s="2">
        <f t="shared" si="41"/>
        <v>0.87847222222222221</v>
      </c>
      <c r="D312" s="9">
        <f t="shared" si="39"/>
        <v>45713.878472222219</v>
      </c>
      <c r="E312" s="8">
        <f t="shared" si="42"/>
        <v>28.5</v>
      </c>
      <c r="F312" s="4">
        <f t="shared" si="43"/>
        <v>42.2</v>
      </c>
      <c r="G312" s="6">
        <f t="shared" si="44"/>
        <v>28.3</v>
      </c>
      <c r="H312" s="14"/>
    </row>
    <row r="313" spans="1:8">
      <c r="A313" t="s">
        <v>195</v>
      </c>
      <c r="B313" s="1">
        <f t="shared" si="40"/>
        <v>45713</v>
      </c>
      <c r="C313" s="2">
        <f t="shared" si="41"/>
        <v>0.88194444444444442</v>
      </c>
      <c r="D313" s="9">
        <f t="shared" si="39"/>
        <v>45713.881944444445</v>
      </c>
      <c r="E313" s="8">
        <f t="shared" si="42"/>
        <v>28.1</v>
      </c>
      <c r="F313" s="4">
        <f t="shared" si="43"/>
        <v>43.5</v>
      </c>
      <c r="G313" s="6">
        <f t="shared" si="44"/>
        <v>28</v>
      </c>
      <c r="H313" s="14"/>
    </row>
    <row r="314" spans="1:8">
      <c r="A314" t="s">
        <v>196</v>
      </c>
      <c r="B314" s="1">
        <f t="shared" si="40"/>
        <v>45713</v>
      </c>
      <c r="C314" s="2">
        <f t="shared" si="41"/>
        <v>0.88541666666666663</v>
      </c>
      <c r="D314" s="9">
        <f t="shared" si="39"/>
        <v>45713.885416666664</v>
      </c>
      <c r="E314" s="8">
        <f t="shared" si="42"/>
        <v>27.7</v>
      </c>
      <c r="F314" s="4">
        <f t="shared" si="43"/>
        <v>44.4</v>
      </c>
      <c r="G314" s="6">
        <f t="shared" si="44"/>
        <v>27.7</v>
      </c>
      <c r="H314" s="14"/>
    </row>
    <row r="315" spans="1:8">
      <c r="A315" t="s">
        <v>197</v>
      </c>
      <c r="B315" s="1">
        <f t="shared" si="40"/>
        <v>45713</v>
      </c>
      <c r="C315" s="2">
        <f t="shared" si="41"/>
        <v>0.88888888888888884</v>
      </c>
      <c r="D315" s="9">
        <f t="shared" si="39"/>
        <v>45713.888888888891</v>
      </c>
      <c r="E315" s="8">
        <f t="shared" si="42"/>
        <v>27.3</v>
      </c>
      <c r="F315" s="4">
        <f t="shared" si="43"/>
        <v>47</v>
      </c>
      <c r="G315" s="6">
        <f t="shared" si="44"/>
        <v>27.5</v>
      </c>
      <c r="H315" s="14"/>
    </row>
    <row r="316" spans="1:8">
      <c r="A316" t="s">
        <v>198</v>
      </c>
      <c r="B316" s="1">
        <f t="shared" si="40"/>
        <v>45713</v>
      </c>
      <c r="C316" s="2">
        <f t="shared" si="41"/>
        <v>0.89236111111111116</v>
      </c>
      <c r="D316" s="9">
        <f t="shared" si="39"/>
        <v>45713.892361111109</v>
      </c>
      <c r="E316" s="8">
        <f t="shared" si="42"/>
        <v>27</v>
      </c>
      <c r="F316" s="4">
        <f t="shared" si="43"/>
        <v>48</v>
      </c>
      <c r="G316" s="6">
        <f t="shared" si="44"/>
        <v>27.3</v>
      </c>
      <c r="H316" s="14"/>
    </row>
    <row r="317" spans="1:8">
      <c r="A317" t="s">
        <v>199</v>
      </c>
      <c r="B317" s="1">
        <f t="shared" si="40"/>
        <v>45713</v>
      </c>
      <c r="C317" s="2">
        <f t="shared" si="41"/>
        <v>0.89583333333333337</v>
      </c>
      <c r="D317" s="9">
        <f t="shared" si="39"/>
        <v>45713.895833333336</v>
      </c>
      <c r="E317" s="8">
        <f t="shared" si="42"/>
        <v>26.8</v>
      </c>
      <c r="F317" s="4">
        <f t="shared" si="43"/>
        <v>49.9</v>
      </c>
      <c r="G317" s="6">
        <f t="shared" si="44"/>
        <v>27.2</v>
      </c>
      <c r="H317" s="14"/>
    </row>
    <row r="318" spans="1:8">
      <c r="A318" t="s">
        <v>200</v>
      </c>
      <c r="B318" s="1">
        <f t="shared" si="40"/>
        <v>45713</v>
      </c>
      <c r="C318" s="2">
        <f t="shared" si="41"/>
        <v>0.89930555555555558</v>
      </c>
      <c r="D318" s="9">
        <f t="shared" si="39"/>
        <v>45713.899305555555</v>
      </c>
      <c r="E318" s="8">
        <f t="shared" si="42"/>
        <v>26.5</v>
      </c>
      <c r="F318" s="4">
        <f t="shared" si="43"/>
        <v>36.9</v>
      </c>
      <c r="G318" s="6">
        <f t="shared" si="44"/>
        <v>26.4</v>
      </c>
      <c r="H318" s="14"/>
    </row>
    <row r="319" spans="1:8">
      <c r="A319" t="s">
        <v>201</v>
      </c>
      <c r="B319" s="1">
        <f t="shared" si="40"/>
        <v>45713</v>
      </c>
      <c r="C319" s="2">
        <f t="shared" si="41"/>
        <v>0.90277777777777779</v>
      </c>
      <c r="D319" s="9">
        <f t="shared" si="39"/>
        <v>45713.902777777781</v>
      </c>
      <c r="E319" s="8">
        <f t="shared" si="42"/>
        <v>26.2</v>
      </c>
      <c r="F319" s="4">
        <f t="shared" si="43"/>
        <v>45.7</v>
      </c>
      <c r="G319" s="6">
        <f t="shared" si="44"/>
        <v>26.1</v>
      </c>
      <c r="H319" s="14"/>
    </row>
    <row r="320" spans="1:8">
      <c r="A320" t="s">
        <v>202</v>
      </c>
      <c r="B320" s="1">
        <f t="shared" si="40"/>
        <v>45713</v>
      </c>
      <c r="C320" s="2">
        <f t="shared" si="41"/>
        <v>0.90625</v>
      </c>
      <c r="D320" s="9">
        <f t="shared" si="39"/>
        <v>45713.90625</v>
      </c>
      <c r="E320" s="8">
        <f t="shared" si="42"/>
        <v>26</v>
      </c>
      <c r="F320" s="4">
        <f t="shared" si="43"/>
        <v>47</v>
      </c>
      <c r="G320" s="6">
        <f t="shared" si="44"/>
        <v>25.9</v>
      </c>
      <c r="H320" s="14"/>
    </row>
    <row r="321" spans="1:8">
      <c r="A321" t="s">
        <v>203</v>
      </c>
      <c r="B321" s="1">
        <f t="shared" si="40"/>
        <v>45713</v>
      </c>
      <c r="C321" s="2">
        <f t="shared" si="41"/>
        <v>0.90972222222222221</v>
      </c>
      <c r="D321" s="9">
        <f t="shared" si="39"/>
        <v>45713.909722222219</v>
      </c>
      <c r="E321" s="8">
        <f t="shared" si="42"/>
        <v>25.9</v>
      </c>
      <c r="F321" s="4">
        <f t="shared" si="43"/>
        <v>47.2</v>
      </c>
      <c r="G321" s="6">
        <f t="shared" si="44"/>
        <v>25.8</v>
      </c>
      <c r="H321" s="14"/>
    </row>
    <row r="322" spans="1:8">
      <c r="A322" t="s">
        <v>204</v>
      </c>
      <c r="B322" s="1">
        <f t="shared" si="40"/>
        <v>45713</v>
      </c>
      <c r="C322" s="2">
        <f t="shared" si="41"/>
        <v>0.91319444444444442</v>
      </c>
      <c r="D322" s="9">
        <f t="shared" si="39"/>
        <v>45713.913194444445</v>
      </c>
      <c r="E322" s="8">
        <f t="shared" si="42"/>
        <v>25.7</v>
      </c>
      <c r="F322" s="4">
        <f t="shared" si="43"/>
        <v>47.4</v>
      </c>
      <c r="G322" s="6">
        <f t="shared" si="44"/>
        <v>25.6</v>
      </c>
      <c r="H322" s="14"/>
    </row>
    <row r="323" spans="1:8">
      <c r="A323" t="s">
        <v>205</v>
      </c>
      <c r="B323" s="1">
        <f t="shared" si="40"/>
        <v>45713</v>
      </c>
      <c r="C323" s="2">
        <f t="shared" si="41"/>
        <v>0.91666666666666663</v>
      </c>
      <c r="D323" s="9">
        <f t="shared" si="39"/>
        <v>45713.916666666664</v>
      </c>
      <c r="E323" s="8">
        <f t="shared" si="42"/>
        <v>25.5</v>
      </c>
      <c r="F323" s="4">
        <f t="shared" si="43"/>
        <v>48.1</v>
      </c>
      <c r="G323" s="6">
        <f t="shared" si="44"/>
        <v>25.4</v>
      </c>
      <c r="H323" s="14"/>
    </row>
    <row r="324" spans="1:8">
      <c r="A324" t="s">
        <v>206</v>
      </c>
      <c r="B324" s="1">
        <f t="shared" si="40"/>
        <v>45713</v>
      </c>
      <c r="C324" s="2">
        <f t="shared" si="41"/>
        <v>0.92013888888888884</v>
      </c>
      <c r="D324" s="9">
        <f t="shared" ref="D324:D387" si="45">B324+C324</f>
        <v>45713.920138888891</v>
      </c>
      <c r="E324" s="8">
        <f t="shared" si="42"/>
        <v>25.4</v>
      </c>
      <c r="F324" s="4">
        <f t="shared" si="43"/>
        <v>48.5</v>
      </c>
      <c r="G324" s="6">
        <f t="shared" si="44"/>
        <v>25.3</v>
      </c>
      <c r="H324" s="14"/>
    </row>
    <row r="325" spans="1:8">
      <c r="A325" t="s">
        <v>207</v>
      </c>
      <c r="B325" s="1">
        <f t="shared" si="40"/>
        <v>45713</v>
      </c>
      <c r="C325" s="2">
        <f t="shared" si="41"/>
        <v>0.92361111111111116</v>
      </c>
      <c r="D325" s="9">
        <f t="shared" si="45"/>
        <v>45713.923611111109</v>
      </c>
      <c r="E325" s="8">
        <f t="shared" si="42"/>
        <v>25.3</v>
      </c>
      <c r="F325" s="4">
        <f t="shared" si="43"/>
        <v>48.5</v>
      </c>
      <c r="G325" s="6">
        <f t="shared" si="44"/>
        <v>25.2</v>
      </c>
      <c r="H325" s="14"/>
    </row>
    <row r="326" spans="1:8">
      <c r="A326" t="s">
        <v>208</v>
      </c>
      <c r="B326" s="1">
        <f t="shared" si="40"/>
        <v>45713</v>
      </c>
      <c r="C326" s="2">
        <f t="shared" si="41"/>
        <v>0.92708333333333337</v>
      </c>
      <c r="D326" s="9">
        <f t="shared" si="45"/>
        <v>45713.927083333336</v>
      </c>
      <c r="E326" s="8">
        <f t="shared" si="42"/>
        <v>25.1</v>
      </c>
      <c r="F326" s="4">
        <f t="shared" si="43"/>
        <v>48.6</v>
      </c>
      <c r="G326" s="6">
        <f t="shared" si="44"/>
        <v>24.9</v>
      </c>
      <c r="H326" s="14"/>
    </row>
    <row r="327" spans="1:8">
      <c r="A327" t="s">
        <v>209</v>
      </c>
      <c r="B327" s="1">
        <f t="shared" si="40"/>
        <v>45713</v>
      </c>
      <c r="C327" s="2">
        <f t="shared" si="41"/>
        <v>0.93055555555555558</v>
      </c>
      <c r="D327" s="9">
        <f t="shared" si="45"/>
        <v>45713.930555555555</v>
      </c>
      <c r="E327" s="8">
        <f t="shared" si="42"/>
        <v>25</v>
      </c>
      <c r="F327" s="4">
        <f t="shared" si="43"/>
        <v>48.5</v>
      </c>
      <c r="G327" s="6">
        <f t="shared" si="44"/>
        <v>24.8</v>
      </c>
      <c r="H327" s="14"/>
    </row>
    <row r="328" spans="1:8">
      <c r="A328" t="s">
        <v>210</v>
      </c>
      <c r="B328" s="1">
        <f t="shared" si="40"/>
        <v>45713</v>
      </c>
      <c r="C328" s="2">
        <f t="shared" si="41"/>
        <v>0.93402777777777779</v>
      </c>
      <c r="D328" s="9">
        <f t="shared" si="45"/>
        <v>45713.934027777781</v>
      </c>
      <c r="E328" s="8">
        <f t="shared" si="42"/>
        <v>24.9</v>
      </c>
      <c r="F328" s="4">
        <f t="shared" si="43"/>
        <v>49.2</v>
      </c>
      <c r="G328" s="6">
        <f t="shared" si="44"/>
        <v>24.7</v>
      </c>
      <c r="H328" s="14"/>
    </row>
    <row r="329" spans="1:8">
      <c r="A329" t="s">
        <v>211</v>
      </c>
      <c r="B329" s="1">
        <f t="shared" si="40"/>
        <v>45713</v>
      </c>
      <c r="C329" s="2">
        <f t="shared" si="41"/>
        <v>0.9375</v>
      </c>
      <c r="D329" s="9">
        <f t="shared" si="45"/>
        <v>45713.9375</v>
      </c>
      <c r="E329" s="8">
        <f t="shared" si="42"/>
        <v>24.8</v>
      </c>
      <c r="F329" s="4">
        <f t="shared" si="43"/>
        <v>49.3</v>
      </c>
      <c r="G329" s="6">
        <f t="shared" si="44"/>
        <v>24.6</v>
      </c>
      <c r="H329" s="14"/>
    </row>
    <row r="330" spans="1:8">
      <c r="A330" t="s">
        <v>212</v>
      </c>
      <c r="B330" s="1">
        <f t="shared" si="40"/>
        <v>45713</v>
      </c>
      <c r="C330" s="2">
        <f t="shared" si="41"/>
        <v>0.94097222222222221</v>
      </c>
      <c r="D330" s="9">
        <f t="shared" si="45"/>
        <v>45713.940972222219</v>
      </c>
      <c r="E330" s="8">
        <f t="shared" si="42"/>
        <v>24.7</v>
      </c>
      <c r="F330" s="4">
        <f t="shared" si="43"/>
        <v>49.7</v>
      </c>
      <c r="G330" s="6">
        <f t="shared" si="44"/>
        <v>24.5</v>
      </c>
      <c r="H330" s="14"/>
    </row>
    <row r="331" spans="1:8">
      <c r="A331" t="s">
        <v>213</v>
      </c>
      <c r="B331" s="1">
        <f t="shared" si="40"/>
        <v>45713</v>
      </c>
      <c r="C331" s="2">
        <f t="shared" si="41"/>
        <v>0.94444444444444442</v>
      </c>
      <c r="D331" s="9">
        <f t="shared" si="45"/>
        <v>45713.944444444445</v>
      </c>
      <c r="E331" s="8">
        <f t="shared" si="42"/>
        <v>24.7</v>
      </c>
      <c r="F331" s="4">
        <f t="shared" si="43"/>
        <v>49.7</v>
      </c>
      <c r="G331" s="6">
        <f t="shared" si="44"/>
        <v>24.5</v>
      </c>
      <c r="H331" s="14"/>
    </row>
    <row r="332" spans="1:8">
      <c r="A332" t="s">
        <v>214</v>
      </c>
      <c r="B332" s="1">
        <f t="shared" si="40"/>
        <v>45713</v>
      </c>
      <c r="C332" s="2">
        <f t="shared" si="41"/>
        <v>0.94791666666666663</v>
      </c>
      <c r="D332" s="9">
        <f t="shared" si="45"/>
        <v>45713.947916666664</v>
      </c>
      <c r="E332" s="8">
        <f t="shared" si="42"/>
        <v>24.6</v>
      </c>
      <c r="F332" s="4">
        <f t="shared" si="43"/>
        <v>50.8</v>
      </c>
      <c r="G332" s="6">
        <f t="shared" si="44"/>
        <v>24.4</v>
      </c>
      <c r="H332" s="14"/>
    </row>
    <row r="333" spans="1:8">
      <c r="A333" t="s">
        <v>215</v>
      </c>
      <c r="B333" s="1">
        <f t="shared" si="40"/>
        <v>45713</v>
      </c>
      <c r="C333" s="2">
        <f t="shared" si="41"/>
        <v>0.95138888888888884</v>
      </c>
      <c r="D333" s="9">
        <f t="shared" si="45"/>
        <v>45713.951388888891</v>
      </c>
      <c r="E333" s="8">
        <f t="shared" si="42"/>
        <v>24.6</v>
      </c>
      <c r="F333" s="4">
        <f t="shared" si="43"/>
        <v>51.3</v>
      </c>
      <c r="G333" s="6">
        <f t="shared" si="44"/>
        <v>24.5</v>
      </c>
      <c r="H333" s="14"/>
    </row>
    <row r="334" spans="1:8">
      <c r="A334" t="s">
        <v>216</v>
      </c>
      <c r="B334" s="1">
        <f t="shared" si="40"/>
        <v>45713</v>
      </c>
      <c r="C334" s="2">
        <f t="shared" si="41"/>
        <v>0.95486111111111116</v>
      </c>
      <c r="D334" s="9">
        <f t="shared" si="45"/>
        <v>45713.954861111109</v>
      </c>
      <c r="E334" s="8">
        <f t="shared" si="42"/>
        <v>24.5</v>
      </c>
      <c r="F334" s="4">
        <f t="shared" si="43"/>
        <v>49.8</v>
      </c>
      <c r="G334" s="6">
        <f t="shared" si="44"/>
        <v>24.3</v>
      </c>
      <c r="H334" s="14"/>
    </row>
    <row r="335" spans="1:8">
      <c r="A335" t="s">
        <v>217</v>
      </c>
      <c r="B335" s="1">
        <f t="shared" si="40"/>
        <v>45713</v>
      </c>
      <c r="C335" s="2">
        <f t="shared" si="41"/>
        <v>0.95833333333333337</v>
      </c>
      <c r="D335" s="9">
        <f t="shared" si="45"/>
        <v>45713.958333333336</v>
      </c>
      <c r="E335" s="8">
        <f t="shared" si="42"/>
        <v>24.5</v>
      </c>
      <c r="F335" s="4">
        <f t="shared" si="43"/>
        <v>51.5</v>
      </c>
      <c r="G335" s="6">
        <f t="shared" si="44"/>
        <v>24.4</v>
      </c>
      <c r="H335" s="14"/>
    </row>
    <row r="336" spans="1:8">
      <c r="A336" t="s">
        <v>218</v>
      </c>
      <c r="B336" s="1">
        <f t="shared" si="40"/>
        <v>45713</v>
      </c>
      <c r="C336" s="2">
        <f t="shared" si="41"/>
        <v>0.96180555555555558</v>
      </c>
      <c r="D336" s="9">
        <f t="shared" si="45"/>
        <v>45713.961805555555</v>
      </c>
      <c r="E336" s="8">
        <f t="shared" si="42"/>
        <v>24.4</v>
      </c>
      <c r="F336" s="4">
        <f t="shared" si="43"/>
        <v>50.7</v>
      </c>
      <c r="G336" s="6">
        <f t="shared" si="44"/>
        <v>24.2</v>
      </c>
      <c r="H336" s="14"/>
    </row>
    <row r="337" spans="1:8">
      <c r="A337" t="s">
        <v>219</v>
      </c>
      <c r="B337" s="1">
        <f t="shared" si="40"/>
        <v>45713</v>
      </c>
      <c r="C337" s="2">
        <f t="shared" si="41"/>
        <v>0.96527777777777779</v>
      </c>
      <c r="D337" s="9">
        <f t="shared" si="45"/>
        <v>45713.965277777781</v>
      </c>
      <c r="E337" s="8">
        <f t="shared" si="42"/>
        <v>24.4</v>
      </c>
      <c r="F337" s="4">
        <f t="shared" si="43"/>
        <v>51</v>
      </c>
      <c r="G337" s="6">
        <f t="shared" si="44"/>
        <v>24.2</v>
      </c>
      <c r="H337" s="14"/>
    </row>
    <row r="338" spans="1:8">
      <c r="A338" t="s">
        <v>220</v>
      </c>
      <c r="B338" s="1">
        <f t="shared" si="40"/>
        <v>45713</v>
      </c>
      <c r="C338" s="2">
        <f t="shared" si="41"/>
        <v>0.96875</v>
      </c>
      <c r="D338" s="9">
        <f t="shared" si="45"/>
        <v>45713.96875</v>
      </c>
      <c r="E338" s="8">
        <f t="shared" si="42"/>
        <v>24.3</v>
      </c>
      <c r="F338" s="4">
        <f t="shared" si="43"/>
        <v>50.9</v>
      </c>
      <c r="G338" s="6">
        <f t="shared" si="44"/>
        <v>24.1</v>
      </c>
      <c r="H338" s="14"/>
    </row>
    <row r="339" spans="1:8">
      <c r="A339" t="s">
        <v>221</v>
      </c>
      <c r="B339" s="1">
        <f t="shared" si="40"/>
        <v>45713</v>
      </c>
      <c r="C339" s="2">
        <f t="shared" si="41"/>
        <v>0.97222222222222221</v>
      </c>
      <c r="D339" s="9">
        <f t="shared" si="45"/>
        <v>45713.972222222219</v>
      </c>
      <c r="E339" s="8">
        <f t="shared" si="42"/>
        <v>24.2</v>
      </c>
      <c r="F339" s="4">
        <f t="shared" si="43"/>
        <v>50.9</v>
      </c>
      <c r="G339" s="6">
        <f t="shared" si="44"/>
        <v>24</v>
      </c>
      <c r="H339" s="14"/>
    </row>
    <row r="340" spans="1:8">
      <c r="A340" t="s">
        <v>222</v>
      </c>
      <c r="B340" s="1">
        <f t="shared" si="40"/>
        <v>45713</v>
      </c>
      <c r="C340" s="2">
        <f t="shared" si="41"/>
        <v>0.97569444444444442</v>
      </c>
      <c r="D340" s="9">
        <f t="shared" si="45"/>
        <v>45713.975694444445</v>
      </c>
      <c r="E340" s="8">
        <f t="shared" si="42"/>
        <v>24.2</v>
      </c>
      <c r="F340" s="4">
        <f t="shared" si="43"/>
        <v>51.1</v>
      </c>
      <c r="G340" s="6">
        <f t="shared" si="44"/>
        <v>24</v>
      </c>
      <c r="H340" s="14"/>
    </row>
    <row r="341" spans="1:8">
      <c r="A341" t="s">
        <v>223</v>
      </c>
      <c r="B341" s="1">
        <f t="shared" si="40"/>
        <v>45713</v>
      </c>
      <c r="C341" s="2">
        <f t="shared" si="41"/>
        <v>0.97916666666666663</v>
      </c>
      <c r="D341" s="9">
        <f t="shared" si="45"/>
        <v>45713.979166666664</v>
      </c>
      <c r="E341" s="8">
        <f t="shared" si="42"/>
        <v>24.2</v>
      </c>
      <c r="F341" s="4">
        <f t="shared" si="43"/>
        <v>50.8</v>
      </c>
      <c r="G341" s="6">
        <f t="shared" si="44"/>
        <v>24</v>
      </c>
      <c r="H341" s="14"/>
    </row>
    <row r="342" spans="1:8">
      <c r="A342" t="s">
        <v>224</v>
      </c>
      <c r="B342" s="1">
        <f t="shared" si="40"/>
        <v>45713</v>
      </c>
      <c r="C342" s="2">
        <f t="shared" si="41"/>
        <v>0.98263888888888884</v>
      </c>
      <c r="D342" s="9">
        <f t="shared" si="45"/>
        <v>45713.982638888891</v>
      </c>
      <c r="E342" s="8">
        <f t="shared" si="42"/>
        <v>24.2</v>
      </c>
      <c r="F342" s="4">
        <f t="shared" si="43"/>
        <v>50.9</v>
      </c>
      <c r="G342" s="6">
        <f t="shared" si="44"/>
        <v>24</v>
      </c>
      <c r="H342" s="14"/>
    </row>
    <row r="343" spans="1:8">
      <c r="A343" t="s">
        <v>225</v>
      </c>
      <c r="B343" s="1">
        <f t="shared" si="40"/>
        <v>45713</v>
      </c>
      <c r="C343" s="2">
        <f t="shared" si="41"/>
        <v>0.98611111111111116</v>
      </c>
      <c r="D343" s="9">
        <f t="shared" si="45"/>
        <v>45713.986111111109</v>
      </c>
      <c r="E343" s="8">
        <f t="shared" si="42"/>
        <v>24.1</v>
      </c>
      <c r="F343" s="4">
        <f t="shared" si="43"/>
        <v>50.9</v>
      </c>
      <c r="G343" s="6">
        <f t="shared" si="44"/>
        <v>23.9</v>
      </c>
      <c r="H343" s="14"/>
    </row>
    <row r="344" spans="1:8">
      <c r="A344" t="s">
        <v>226</v>
      </c>
      <c r="B344" s="1">
        <f t="shared" si="40"/>
        <v>45713</v>
      </c>
      <c r="C344" s="2">
        <f t="shared" si="41"/>
        <v>0.98958333333333337</v>
      </c>
      <c r="D344" s="9">
        <f t="shared" si="45"/>
        <v>45713.989583333336</v>
      </c>
      <c r="E344" s="8">
        <f t="shared" si="42"/>
        <v>24.1</v>
      </c>
      <c r="F344" s="4">
        <f t="shared" si="43"/>
        <v>50.8</v>
      </c>
      <c r="G344" s="6">
        <f t="shared" si="44"/>
        <v>23.9</v>
      </c>
      <c r="H344" s="14"/>
    </row>
    <row r="345" spans="1:8">
      <c r="A345" t="s">
        <v>227</v>
      </c>
      <c r="B345" s="1">
        <f t="shared" si="40"/>
        <v>45713</v>
      </c>
      <c r="C345" s="2">
        <f t="shared" si="41"/>
        <v>0.99305555555555558</v>
      </c>
      <c r="D345" s="9">
        <f t="shared" si="45"/>
        <v>45713.993055555555</v>
      </c>
      <c r="E345" s="8">
        <f t="shared" si="42"/>
        <v>24.1</v>
      </c>
      <c r="F345" s="4">
        <f t="shared" si="43"/>
        <v>50.6</v>
      </c>
      <c r="G345" s="6">
        <f t="shared" si="44"/>
        <v>23.9</v>
      </c>
      <c r="H345" s="14"/>
    </row>
    <row r="346" spans="1:8">
      <c r="A346" t="s">
        <v>228</v>
      </c>
      <c r="B346" s="1">
        <f t="shared" si="40"/>
        <v>45713</v>
      </c>
      <c r="C346" s="2">
        <f t="shared" si="41"/>
        <v>0.99652777777777779</v>
      </c>
      <c r="D346" s="9">
        <f t="shared" si="45"/>
        <v>45713.996527777781</v>
      </c>
      <c r="E346" s="8">
        <f t="shared" si="42"/>
        <v>24</v>
      </c>
      <c r="F346" s="4">
        <f t="shared" si="43"/>
        <v>50.7</v>
      </c>
      <c r="G346" s="6">
        <f t="shared" si="44"/>
        <v>23.8</v>
      </c>
      <c r="H346" s="14"/>
    </row>
    <row r="347" spans="1:8">
      <c r="A347" t="s">
        <v>277</v>
      </c>
      <c r="B347" s="1">
        <f t="shared" si="40"/>
        <v>45714</v>
      </c>
      <c r="C347" s="2">
        <f t="shared" si="41"/>
        <v>0</v>
      </c>
      <c r="D347" s="9">
        <f t="shared" si="45"/>
        <v>45714</v>
      </c>
      <c r="E347" s="8">
        <f t="shared" si="42"/>
        <v>24</v>
      </c>
      <c r="F347" s="4">
        <f t="shared" si="43"/>
        <v>50.7</v>
      </c>
      <c r="G347" s="6">
        <f t="shared" si="44"/>
        <v>23.8</v>
      </c>
      <c r="H347" s="14"/>
    </row>
    <row r="348" spans="1:8">
      <c r="A348" t="s">
        <v>278</v>
      </c>
      <c r="B348" s="1">
        <f t="shared" si="40"/>
        <v>45714</v>
      </c>
      <c r="C348" s="2">
        <f t="shared" si="41"/>
        <v>3.472222222222222E-3</v>
      </c>
      <c r="D348" s="9">
        <f t="shared" si="45"/>
        <v>45714.003472222219</v>
      </c>
      <c r="E348" s="8">
        <f t="shared" si="42"/>
        <v>24</v>
      </c>
      <c r="F348" s="4">
        <f t="shared" si="43"/>
        <v>50.5</v>
      </c>
      <c r="G348" s="6">
        <f t="shared" si="44"/>
        <v>23.8</v>
      </c>
      <c r="H348" s="14"/>
    </row>
    <row r="349" spans="1:8">
      <c r="A349" t="s">
        <v>279</v>
      </c>
      <c r="B349" s="1">
        <f t="shared" si="40"/>
        <v>45714</v>
      </c>
      <c r="C349" s="2">
        <f t="shared" si="41"/>
        <v>6.9444444444444441E-3</v>
      </c>
      <c r="D349" s="9">
        <f t="shared" si="45"/>
        <v>45714.006944444445</v>
      </c>
      <c r="E349" s="8">
        <f t="shared" si="42"/>
        <v>24</v>
      </c>
      <c r="F349" s="4">
        <f t="shared" si="43"/>
        <v>50.5</v>
      </c>
      <c r="G349" s="6">
        <f t="shared" si="44"/>
        <v>23.8</v>
      </c>
      <c r="H349" s="14"/>
    </row>
    <row r="350" spans="1:8">
      <c r="A350" t="s">
        <v>280</v>
      </c>
      <c r="B350" s="1">
        <f t="shared" si="40"/>
        <v>45714</v>
      </c>
      <c r="C350" s="2">
        <f t="shared" si="41"/>
        <v>1.0416666666666666E-2</v>
      </c>
      <c r="D350" s="9">
        <f t="shared" si="45"/>
        <v>45714.010416666664</v>
      </c>
      <c r="E350" s="8">
        <f t="shared" si="42"/>
        <v>23.9</v>
      </c>
      <c r="F350" s="4">
        <f t="shared" si="43"/>
        <v>50.7</v>
      </c>
      <c r="G350" s="6">
        <f t="shared" si="44"/>
        <v>23.7</v>
      </c>
      <c r="H350" s="14"/>
    </row>
    <row r="351" spans="1:8">
      <c r="A351" t="s">
        <v>281</v>
      </c>
      <c r="B351" s="1">
        <f t="shared" si="40"/>
        <v>45714</v>
      </c>
      <c r="C351" s="2">
        <f t="shared" si="41"/>
        <v>1.3888888888888888E-2</v>
      </c>
      <c r="D351" s="9">
        <f t="shared" si="45"/>
        <v>45714.013888888891</v>
      </c>
      <c r="E351" s="8">
        <f t="shared" si="42"/>
        <v>23.9</v>
      </c>
      <c r="F351" s="4">
        <f t="shared" si="43"/>
        <v>50.5</v>
      </c>
      <c r="G351" s="6">
        <f t="shared" si="44"/>
        <v>23.7</v>
      </c>
      <c r="H351" s="14"/>
    </row>
    <row r="352" spans="1:8">
      <c r="A352" t="s">
        <v>282</v>
      </c>
      <c r="B352" s="1">
        <f t="shared" si="40"/>
        <v>45714</v>
      </c>
      <c r="C352" s="2">
        <f t="shared" si="41"/>
        <v>1.7361111111111112E-2</v>
      </c>
      <c r="D352" s="9">
        <f t="shared" si="45"/>
        <v>45714.017361111109</v>
      </c>
      <c r="E352" s="8">
        <f t="shared" si="42"/>
        <v>23.8</v>
      </c>
      <c r="F352" s="4">
        <f t="shared" si="43"/>
        <v>50.6</v>
      </c>
      <c r="G352" s="6">
        <f t="shared" si="44"/>
        <v>23.6</v>
      </c>
      <c r="H352" s="14"/>
    </row>
    <row r="353" spans="1:8">
      <c r="A353" t="s">
        <v>283</v>
      </c>
      <c r="B353" s="1">
        <f t="shared" si="40"/>
        <v>45714</v>
      </c>
      <c r="C353" s="2">
        <f t="shared" si="41"/>
        <v>2.0833333333333332E-2</v>
      </c>
      <c r="D353" s="9">
        <f t="shared" si="45"/>
        <v>45714.020833333336</v>
      </c>
      <c r="E353" s="8">
        <f t="shared" si="42"/>
        <v>23.8</v>
      </c>
      <c r="F353" s="4">
        <f t="shared" si="43"/>
        <v>50.6</v>
      </c>
      <c r="G353" s="6">
        <f t="shared" si="44"/>
        <v>23.6</v>
      </c>
      <c r="H353" s="14"/>
    </row>
    <row r="354" spans="1:8">
      <c r="A354" t="s">
        <v>284</v>
      </c>
      <c r="B354" s="1">
        <f t="shared" si="40"/>
        <v>45714</v>
      </c>
      <c r="C354" s="2">
        <f t="shared" si="41"/>
        <v>2.4305555555555556E-2</v>
      </c>
      <c r="D354" s="9">
        <f t="shared" si="45"/>
        <v>45714.024305555555</v>
      </c>
      <c r="E354" s="8">
        <f t="shared" si="42"/>
        <v>23.8</v>
      </c>
      <c r="F354" s="4">
        <f t="shared" si="43"/>
        <v>50.5</v>
      </c>
      <c r="G354" s="6">
        <f t="shared" si="44"/>
        <v>23.6</v>
      </c>
      <c r="H354" s="14"/>
    </row>
    <row r="355" spans="1:8">
      <c r="A355" t="s">
        <v>285</v>
      </c>
      <c r="B355" s="1">
        <f t="shared" si="40"/>
        <v>45714</v>
      </c>
      <c r="C355" s="2">
        <f t="shared" si="41"/>
        <v>2.7777777777777776E-2</v>
      </c>
      <c r="D355" s="9">
        <f t="shared" si="45"/>
        <v>45714.027777777781</v>
      </c>
      <c r="E355" s="8">
        <f t="shared" si="42"/>
        <v>23.8</v>
      </c>
      <c r="F355" s="4">
        <f t="shared" si="43"/>
        <v>50.2</v>
      </c>
      <c r="G355" s="6">
        <f t="shared" si="44"/>
        <v>23.5</v>
      </c>
      <c r="H355" s="14"/>
    </row>
    <row r="356" spans="1:8">
      <c r="A356" t="s">
        <v>286</v>
      </c>
      <c r="B356" s="1">
        <f t="shared" si="40"/>
        <v>45714</v>
      </c>
      <c r="C356" s="2">
        <f t="shared" si="41"/>
        <v>3.125E-2</v>
      </c>
      <c r="D356" s="9">
        <f t="shared" si="45"/>
        <v>45714.03125</v>
      </c>
      <c r="E356" s="8">
        <f t="shared" si="42"/>
        <v>23.8</v>
      </c>
      <c r="F356" s="4">
        <f t="shared" si="43"/>
        <v>50.4</v>
      </c>
      <c r="G356" s="6">
        <f t="shared" si="44"/>
        <v>23.6</v>
      </c>
      <c r="H356" s="14"/>
    </row>
    <row r="357" spans="1:8">
      <c r="A357" t="s">
        <v>287</v>
      </c>
      <c r="B357" s="1">
        <f t="shared" si="40"/>
        <v>45714</v>
      </c>
      <c r="C357" s="2">
        <f t="shared" si="41"/>
        <v>3.4722222222222224E-2</v>
      </c>
      <c r="D357" s="9">
        <f t="shared" si="45"/>
        <v>45714.034722222219</v>
      </c>
      <c r="E357" s="8">
        <f t="shared" si="42"/>
        <v>23.8</v>
      </c>
      <c r="F357" s="4">
        <f t="shared" si="43"/>
        <v>50.4</v>
      </c>
      <c r="G357" s="6">
        <f t="shared" si="44"/>
        <v>23.6</v>
      </c>
      <c r="H357" s="14"/>
    </row>
    <row r="358" spans="1:8">
      <c r="A358" t="s">
        <v>288</v>
      </c>
      <c r="B358" s="1">
        <f t="shared" si="40"/>
        <v>45714</v>
      </c>
      <c r="C358" s="2">
        <f t="shared" si="41"/>
        <v>3.8194444444444448E-2</v>
      </c>
      <c r="D358" s="9">
        <f t="shared" si="45"/>
        <v>45714.038194444445</v>
      </c>
      <c r="E358" s="8">
        <f t="shared" si="42"/>
        <v>23.7</v>
      </c>
      <c r="F358" s="4">
        <f t="shared" si="43"/>
        <v>50.5</v>
      </c>
      <c r="G358" s="6">
        <f t="shared" si="44"/>
        <v>23.4</v>
      </c>
      <c r="H358" s="14"/>
    </row>
    <row r="359" spans="1:8">
      <c r="A359" t="s">
        <v>301</v>
      </c>
      <c r="B359" s="1">
        <f t="shared" si="40"/>
        <v>45714</v>
      </c>
      <c r="C359" s="2">
        <f t="shared" si="41"/>
        <v>4.1666666666666664E-2</v>
      </c>
      <c r="D359" s="9">
        <f t="shared" si="45"/>
        <v>45714.041666666664</v>
      </c>
      <c r="E359" s="8">
        <f t="shared" si="42"/>
        <v>23.7</v>
      </c>
      <c r="F359" s="4">
        <f t="shared" si="43"/>
        <v>50.3</v>
      </c>
      <c r="G359" s="6">
        <f t="shared" si="44"/>
        <v>23.4</v>
      </c>
      <c r="H359" s="14"/>
    </row>
    <row r="360" spans="1:8">
      <c r="A360" t="s">
        <v>302</v>
      </c>
      <c r="B360" s="1">
        <f t="shared" si="40"/>
        <v>45714</v>
      </c>
      <c r="C360" s="2">
        <f t="shared" si="41"/>
        <v>4.5138888888888888E-2</v>
      </c>
      <c r="D360" s="9">
        <f t="shared" si="45"/>
        <v>45714.045138888891</v>
      </c>
      <c r="E360" s="8">
        <f t="shared" si="42"/>
        <v>23.7</v>
      </c>
      <c r="F360" s="4">
        <f t="shared" si="43"/>
        <v>50.3</v>
      </c>
      <c r="G360" s="6">
        <f t="shared" si="44"/>
        <v>23.4</v>
      </c>
      <c r="H360" s="14"/>
    </row>
    <row r="361" spans="1:8">
      <c r="A361" t="s">
        <v>303</v>
      </c>
      <c r="B361" s="1">
        <f t="shared" si="40"/>
        <v>45714</v>
      </c>
      <c r="C361" s="2">
        <f t="shared" si="41"/>
        <v>4.8611111111111112E-2</v>
      </c>
      <c r="D361" s="9">
        <f t="shared" si="45"/>
        <v>45714.048611111109</v>
      </c>
      <c r="E361" s="8">
        <f t="shared" si="42"/>
        <v>23.7</v>
      </c>
      <c r="F361" s="4">
        <f t="shared" si="43"/>
        <v>50.5</v>
      </c>
      <c r="G361" s="6">
        <f t="shared" si="44"/>
        <v>23.4</v>
      </c>
      <c r="H361" s="14"/>
    </row>
    <row r="362" spans="1:8">
      <c r="A362" t="s">
        <v>304</v>
      </c>
      <c r="B362" s="1">
        <f t="shared" si="40"/>
        <v>45714</v>
      </c>
      <c r="C362" s="2">
        <f t="shared" si="41"/>
        <v>5.2083333333333336E-2</v>
      </c>
      <c r="D362" s="9">
        <f t="shared" si="45"/>
        <v>45714.052083333336</v>
      </c>
      <c r="E362" s="8">
        <f t="shared" si="42"/>
        <v>23.7</v>
      </c>
      <c r="F362" s="4">
        <f t="shared" si="43"/>
        <v>50.5</v>
      </c>
      <c r="G362" s="6">
        <f t="shared" si="44"/>
        <v>23.4</v>
      </c>
      <c r="H362" s="14"/>
    </row>
    <row r="363" spans="1:8">
      <c r="A363" t="s">
        <v>305</v>
      </c>
      <c r="B363" s="1">
        <f t="shared" si="40"/>
        <v>45714</v>
      </c>
      <c r="C363" s="2">
        <f t="shared" si="41"/>
        <v>5.5555555555555552E-2</v>
      </c>
      <c r="D363" s="9">
        <f t="shared" si="45"/>
        <v>45714.055555555555</v>
      </c>
      <c r="E363" s="8">
        <f t="shared" si="42"/>
        <v>23.6</v>
      </c>
      <c r="F363" s="4">
        <f t="shared" si="43"/>
        <v>50.6</v>
      </c>
      <c r="G363" s="6">
        <f t="shared" si="44"/>
        <v>23.3</v>
      </c>
      <c r="H363" s="14"/>
    </row>
    <row r="364" spans="1:8">
      <c r="A364" t="s">
        <v>306</v>
      </c>
      <c r="B364" s="1">
        <f t="shared" si="40"/>
        <v>45714</v>
      </c>
      <c r="C364" s="2">
        <f t="shared" si="41"/>
        <v>5.9027777777777776E-2</v>
      </c>
      <c r="D364" s="9">
        <f t="shared" si="45"/>
        <v>45714.059027777781</v>
      </c>
      <c r="E364" s="8">
        <f t="shared" si="42"/>
        <v>23.7</v>
      </c>
      <c r="F364" s="4">
        <f t="shared" si="43"/>
        <v>50.6</v>
      </c>
      <c r="G364" s="6">
        <f t="shared" si="44"/>
        <v>23.4</v>
      </c>
      <c r="H364" s="14"/>
    </row>
    <row r="365" spans="1:8">
      <c r="A365" t="s">
        <v>307</v>
      </c>
      <c r="B365" s="1">
        <f t="shared" si="40"/>
        <v>45714</v>
      </c>
      <c r="C365" s="2">
        <f t="shared" si="41"/>
        <v>6.25E-2</v>
      </c>
      <c r="D365" s="9">
        <f t="shared" si="45"/>
        <v>45714.0625</v>
      </c>
      <c r="E365" s="8">
        <f t="shared" si="42"/>
        <v>23.6</v>
      </c>
      <c r="F365" s="4">
        <f t="shared" si="43"/>
        <v>50.6</v>
      </c>
      <c r="G365" s="6">
        <f t="shared" si="44"/>
        <v>23.3</v>
      </c>
      <c r="H365" s="14"/>
    </row>
    <row r="366" spans="1:8">
      <c r="A366" t="s">
        <v>308</v>
      </c>
      <c r="B366" s="1">
        <f t="shared" si="40"/>
        <v>45714</v>
      </c>
      <c r="C366" s="2">
        <f t="shared" si="41"/>
        <v>6.5972222222222224E-2</v>
      </c>
      <c r="D366" s="9">
        <f t="shared" si="45"/>
        <v>45714.065972222219</v>
      </c>
      <c r="E366" s="8">
        <f t="shared" si="42"/>
        <v>23.6</v>
      </c>
      <c r="F366" s="4">
        <f t="shared" si="43"/>
        <v>50.4</v>
      </c>
      <c r="G366" s="6">
        <f t="shared" si="44"/>
        <v>23.3</v>
      </c>
      <c r="H366" s="14"/>
    </row>
    <row r="367" spans="1:8">
      <c r="A367" t="s">
        <v>309</v>
      </c>
      <c r="B367" s="1">
        <f t="shared" si="40"/>
        <v>45714</v>
      </c>
      <c r="C367" s="2">
        <f t="shared" si="41"/>
        <v>6.9444444444444448E-2</v>
      </c>
      <c r="D367" s="9">
        <f t="shared" si="45"/>
        <v>45714.069444444445</v>
      </c>
      <c r="E367" s="8">
        <f t="shared" si="42"/>
        <v>23.6</v>
      </c>
      <c r="F367" s="4">
        <f t="shared" si="43"/>
        <v>50.3</v>
      </c>
      <c r="G367" s="6">
        <f t="shared" si="44"/>
        <v>23.3</v>
      </c>
      <c r="H367" s="14"/>
    </row>
    <row r="368" spans="1:8">
      <c r="A368" t="s">
        <v>310</v>
      </c>
      <c r="B368" s="1">
        <f t="shared" si="40"/>
        <v>45714</v>
      </c>
      <c r="C368" s="2">
        <f t="shared" si="41"/>
        <v>7.2916666666666671E-2</v>
      </c>
      <c r="D368" s="9">
        <f t="shared" si="45"/>
        <v>45714.072916666664</v>
      </c>
      <c r="E368" s="8">
        <f t="shared" si="42"/>
        <v>23.6</v>
      </c>
      <c r="F368" s="4">
        <f t="shared" si="43"/>
        <v>50.3</v>
      </c>
      <c r="G368" s="6">
        <f t="shared" si="44"/>
        <v>23.3</v>
      </c>
      <c r="H368" s="14"/>
    </row>
    <row r="369" spans="1:8">
      <c r="A369" t="s">
        <v>311</v>
      </c>
      <c r="B369" s="1">
        <f t="shared" ref="B369:B432" si="46">DATEVALUE(LEFT(A369, FIND(";", A369)-1))</f>
        <v>45714</v>
      </c>
      <c r="C369" s="2">
        <f t="shared" ref="C369:C432" si="47">TIME(LEFT(MID(A369,FIND(";",A369)+2,FIND(";",A369,FIND(";",A369)+1)-FIND(";",A369)-2),2), MID(MID(A369,FIND(";",A369)+2,FIND(";",A369,FIND(";",A369)+1)-FIND(";",A369)-2),4,2), 0)</f>
        <v>7.6388888888888895E-2</v>
      </c>
      <c r="D369" s="9">
        <f t="shared" si="45"/>
        <v>45714.076388888891</v>
      </c>
      <c r="E369" s="8">
        <f t="shared" ref="E369:E432" si="48">VALUE(MID(A369, FIND(";", A369, FIND(";", A369)+1)+2, FIND(";", A369, FIND(";", A369, FIND(";", A369)+1)+1) - FIND(";", A369, FIND(";", A369)+1)-2))</f>
        <v>23.6</v>
      </c>
      <c r="F369" s="4">
        <f t="shared" ref="F369:F432" si="49">VALUE(MID(A369, FIND(";", A369, FIND(";", A369, FIND(";", A369)+1)+1)+2, FIND(";", A369, FIND(";", A369, FIND(";", A369, FIND(";", A369)+1)+1)+1) - FIND(";", A369, FIND(";", A369, FIND(";", A369)+1)+1)-2))</f>
        <v>50.5</v>
      </c>
      <c r="G369" s="6">
        <f t="shared" ref="G369:G432" si="50">VALUE(RIGHT(A369, LEN(A369) - FIND(";", A369, FIND(";", A369, FIND(";", A369, FIND(";", A369)+1)+1)+1)-1))</f>
        <v>23.3</v>
      </c>
      <c r="H369" s="14"/>
    </row>
    <row r="370" spans="1:8">
      <c r="A370" t="s">
        <v>312</v>
      </c>
      <c r="B370" s="1">
        <f t="shared" si="46"/>
        <v>45714</v>
      </c>
      <c r="C370" s="2">
        <f t="shared" si="47"/>
        <v>7.9861111111111105E-2</v>
      </c>
      <c r="D370" s="9">
        <f t="shared" si="45"/>
        <v>45714.079861111109</v>
      </c>
      <c r="E370" s="8">
        <f t="shared" si="48"/>
        <v>23.6</v>
      </c>
      <c r="F370" s="4">
        <f t="shared" si="49"/>
        <v>50.4</v>
      </c>
      <c r="G370" s="6">
        <f t="shared" si="50"/>
        <v>23.3</v>
      </c>
      <c r="H370" s="14"/>
    </row>
    <row r="371" spans="1:8">
      <c r="A371" t="s">
        <v>325</v>
      </c>
      <c r="B371" s="1">
        <f t="shared" si="46"/>
        <v>45714</v>
      </c>
      <c r="C371" s="2">
        <f t="shared" si="47"/>
        <v>8.3333333333333329E-2</v>
      </c>
      <c r="D371" s="9">
        <f t="shared" si="45"/>
        <v>45714.083333333336</v>
      </c>
      <c r="E371" s="8">
        <f t="shared" si="48"/>
        <v>23.6</v>
      </c>
      <c r="F371" s="4">
        <f t="shared" si="49"/>
        <v>50.3</v>
      </c>
      <c r="G371" s="6">
        <f t="shared" si="50"/>
        <v>23.3</v>
      </c>
      <c r="H371" s="14"/>
    </row>
    <row r="372" spans="1:8">
      <c r="A372" t="s">
        <v>326</v>
      </c>
      <c r="B372" s="1">
        <f t="shared" si="46"/>
        <v>45714</v>
      </c>
      <c r="C372" s="2">
        <f t="shared" si="47"/>
        <v>8.6805555555555552E-2</v>
      </c>
      <c r="D372" s="9">
        <f t="shared" si="45"/>
        <v>45714.086805555555</v>
      </c>
      <c r="E372" s="8">
        <f t="shared" si="48"/>
        <v>23.6</v>
      </c>
      <c r="F372" s="4">
        <f t="shared" si="49"/>
        <v>50.3</v>
      </c>
      <c r="G372" s="6">
        <f t="shared" si="50"/>
        <v>23.3</v>
      </c>
      <c r="H372" s="14"/>
    </row>
    <row r="373" spans="1:8">
      <c r="A373" t="s">
        <v>327</v>
      </c>
      <c r="B373" s="1">
        <f t="shared" si="46"/>
        <v>45714</v>
      </c>
      <c r="C373" s="2">
        <f t="shared" si="47"/>
        <v>9.0277777777777776E-2</v>
      </c>
      <c r="D373" s="9">
        <f t="shared" si="45"/>
        <v>45714.090277777781</v>
      </c>
      <c r="E373" s="8">
        <f t="shared" si="48"/>
        <v>23.6</v>
      </c>
      <c r="F373" s="4">
        <f t="shared" si="49"/>
        <v>50.4</v>
      </c>
      <c r="G373" s="6">
        <f t="shared" si="50"/>
        <v>23.3</v>
      </c>
      <c r="H373" s="14"/>
    </row>
    <row r="374" spans="1:8">
      <c r="A374" t="s">
        <v>328</v>
      </c>
      <c r="B374" s="1">
        <f t="shared" si="46"/>
        <v>45714</v>
      </c>
      <c r="C374" s="2">
        <f t="shared" si="47"/>
        <v>9.375E-2</v>
      </c>
      <c r="D374" s="9">
        <f t="shared" si="45"/>
        <v>45714.09375</v>
      </c>
      <c r="E374" s="8">
        <f t="shared" si="48"/>
        <v>23.5</v>
      </c>
      <c r="F374" s="4">
        <f t="shared" si="49"/>
        <v>50.1</v>
      </c>
      <c r="G374" s="6">
        <f t="shared" si="50"/>
        <v>23.2</v>
      </c>
      <c r="H374" s="14"/>
    </row>
    <row r="375" spans="1:8">
      <c r="A375" t="s">
        <v>329</v>
      </c>
      <c r="B375" s="1">
        <f t="shared" si="46"/>
        <v>45714</v>
      </c>
      <c r="C375" s="2">
        <f t="shared" si="47"/>
        <v>9.7222222222222224E-2</v>
      </c>
      <c r="D375" s="9">
        <f t="shared" si="45"/>
        <v>45714.097222222219</v>
      </c>
      <c r="E375" s="8">
        <f t="shared" si="48"/>
        <v>23.5</v>
      </c>
      <c r="F375" s="4">
        <f t="shared" si="49"/>
        <v>50.2</v>
      </c>
      <c r="G375" s="6">
        <f t="shared" si="50"/>
        <v>23.2</v>
      </c>
      <c r="H375" s="14"/>
    </row>
    <row r="376" spans="1:8">
      <c r="A376" t="s">
        <v>330</v>
      </c>
      <c r="B376" s="1">
        <f t="shared" si="46"/>
        <v>45714</v>
      </c>
      <c r="C376" s="2">
        <f t="shared" si="47"/>
        <v>0.10069444444444445</v>
      </c>
      <c r="D376" s="9">
        <f t="shared" si="45"/>
        <v>45714.100694444445</v>
      </c>
      <c r="E376" s="8">
        <f t="shared" si="48"/>
        <v>23.5</v>
      </c>
      <c r="F376" s="4">
        <f t="shared" si="49"/>
        <v>50.1</v>
      </c>
      <c r="G376" s="6">
        <f t="shared" si="50"/>
        <v>23.2</v>
      </c>
      <c r="H376" s="14"/>
    </row>
    <row r="377" spans="1:8">
      <c r="A377" t="s">
        <v>331</v>
      </c>
      <c r="B377" s="1">
        <f t="shared" si="46"/>
        <v>45714</v>
      </c>
      <c r="C377" s="2">
        <f t="shared" si="47"/>
        <v>0.10416666666666667</v>
      </c>
      <c r="D377" s="9">
        <f t="shared" si="45"/>
        <v>45714.104166666664</v>
      </c>
      <c r="E377" s="8">
        <f t="shared" si="48"/>
        <v>23.5</v>
      </c>
      <c r="F377" s="4">
        <f t="shared" si="49"/>
        <v>49.9</v>
      </c>
      <c r="G377" s="6">
        <f t="shared" si="50"/>
        <v>23.2</v>
      </c>
      <c r="H377" s="14"/>
    </row>
    <row r="378" spans="1:8">
      <c r="A378" t="s">
        <v>332</v>
      </c>
      <c r="B378" s="1">
        <f t="shared" si="46"/>
        <v>45714</v>
      </c>
      <c r="C378" s="2">
        <f t="shared" si="47"/>
        <v>0.1076388888888889</v>
      </c>
      <c r="D378" s="9">
        <f t="shared" si="45"/>
        <v>45714.107638888891</v>
      </c>
      <c r="E378" s="8">
        <f t="shared" si="48"/>
        <v>23.5</v>
      </c>
      <c r="F378" s="4">
        <f t="shared" si="49"/>
        <v>49.7</v>
      </c>
      <c r="G378" s="6">
        <f t="shared" si="50"/>
        <v>23.2</v>
      </c>
      <c r="H378" s="14"/>
    </row>
    <row r="379" spans="1:8">
      <c r="A379" t="s">
        <v>333</v>
      </c>
      <c r="B379" s="1">
        <f t="shared" si="46"/>
        <v>45714</v>
      </c>
      <c r="C379" s="2">
        <f t="shared" si="47"/>
        <v>0.1111111111111111</v>
      </c>
      <c r="D379" s="9">
        <f t="shared" si="45"/>
        <v>45714.111111111109</v>
      </c>
      <c r="E379" s="8">
        <f t="shared" si="48"/>
        <v>23.5</v>
      </c>
      <c r="F379" s="4">
        <f t="shared" si="49"/>
        <v>50</v>
      </c>
      <c r="G379" s="6">
        <f t="shared" si="50"/>
        <v>23.2</v>
      </c>
      <c r="H379" s="14"/>
    </row>
    <row r="380" spans="1:8">
      <c r="A380" t="s">
        <v>334</v>
      </c>
      <c r="B380" s="1">
        <f t="shared" si="46"/>
        <v>45714</v>
      </c>
      <c r="C380" s="2">
        <f t="shared" si="47"/>
        <v>0.11458333333333333</v>
      </c>
      <c r="D380" s="9">
        <f t="shared" si="45"/>
        <v>45714.114583333336</v>
      </c>
      <c r="E380" s="8">
        <f t="shared" si="48"/>
        <v>23.5</v>
      </c>
      <c r="F380" s="4">
        <f t="shared" si="49"/>
        <v>49.7</v>
      </c>
      <c r="G380" s="6">
        <f t="shared" si="50"/>
        <v>23.2</v>
      </c>
      <c r="H380" s="14"/>
    </row>
    <row r="381" spans="1:8">
      <c r="A381" t="s">
        <v>335</v>
      </c>
      <c r="B381" s="1">
        <f t="shared" si="46"/>
        <v>45714</v>
      </c>
      <c r="C381" s="2">
        <f t="shared" si="47"/>
        <v>0.11805555555555555</v>
      </c>
      <c r="D381" s="9">
        <f t="shared" si="45"/>
        <v>45714.118055555555</v>
      </c>
      <c r="E381" s="8">
        <f t="shared" si="48"/>
        <v>23.5</v>
      </c>
      <c r="F381" s="4">
        <f t="shared" si="49"/>
        <v>49.8</v>
      </c>
      <c r="G381" s="6">
        <f t="shared" si="50"/>
        <v>23.2</v>
      </c>
      <c r="H381" s="14"/>
    </row>
    <row r="382" spans="1:8">
      <c r="A382" t="s">
        <v>336</v>
      </c>
      <c r="B382" s="1">
        <f t="shared" si="46"/>
        <v>45714</v>
      </c>
      <c r="C382" s="2">
        <f t="shared" si="47"/>
        <v>0.12152777777777778</v>
      </c>
      <c r="D382" s="9">
        <f t="shared" si="45"/>
        <v>45714.121527777781</v>
      </c>
      <c r="E382" s="8">
        <f t="shared" si="48"/>
        <v>23.5</v>
      </c>
      <c r="F382" s="4">
        <f t="shared" si="49"/>
        <v>50</v>
      </c>
      <c r="G382" s="6">
        <f t="shared" si="50"/>
        <v>23.2</v>
      </c>
      <c r="H382" s="14"/>
    </row>
    <row r="383" spans="1:8">
      <c r="A383" t="s">
        <v>349</v>
      </c>
      <c r="B383" s="1">
        <f t="shared" si="46"/>
        <v>45714</v>
      </c>
      <c r="C383" s="2">
        <f t="shared" si="47"/>
        <v>0.125</v>
      </c>
      <c r="D383" s="9">
        <f t="shared" si="45"/>
        <v>45714.125</v>
      </c>
      <c r="E383" s="8">
        <f t="shared" si="48"/>
        <v>23.4</v>
      </c>
      <c r="F383" s="4">
        <f t="shared" si="49"/>
        <v>49.6</v>
      </c>
      <c r="G383" s="6">
        <f t="shared" si="50"/>
        <v>23.1</v>
      </c>
      <c r="H383" s="14"/>
    </row>
    <row r="384" spans="1:8">
      <c r="A384" t="s">
        <v>350</v>
      </c>
      <c r="B384" s="1">
        <f t="shared" si="46"/>
        <v>45714</v>
      </c>
      <c r="C384" s="2">
        <f t="shared" si="47"/>
        <v>0.12847222222222221</v>
      </c>
      <c r="D384" s="9">
        <f t="shared" si="45"/>
        <v>45714.128472222219</v>
      </c>
      <c r="E384" s="8">
        <f t="shared" si="48"/>
        <v>23.4</v>
      </c>
      <c r="F384" s="4">
        <f t="shared" si="49"/>
        <v>49.8</v>
      </c>
      <c r="G384" s="6">
        <f t="shared" si="50"/>
        <v>23.1</v>
      </c>
      <c r="H384" s="14"/>
    </row>
    <row r="385" spans="1:8">
      <c r="A385" t="s">
        <v>351</v>
      </c>
      <c r="B385" s="1">
        <f t="shared" si="46"/>
        <v>45714</v>
      </c>
      <c r="C385" s="2">
        <f t="shared" si="47"/>
        <v>0.13194444444444445</v>
      </c>
      <c r="D385" s="9">
        <f t="shared" si="45"/>
        <v>45714.131944444445</v>
      </c>
      <c r="E385" s="8">
        <f t="shared" si="48"/>
        <v>23.4</v>
      </c>
      <c r="F385" s="4">
        <f t="shared" si="49"/>
        <v>49.4</v>
      </c>
      <c r="G385" s="6">
        <f t="shared" si="50"/>
        <v>23.1</v>
      </c>
      <c r="H385" s="14"/>
    </row>
    <row r="386" spans="1:8">
      <c r="A386" t="s">
        <v>352</v>
      </c>
      <c r="B386" s="1">
        <f t="shared" si="46"/>
        <v>45714</v>
      </c>
      <c r="C386" s="2">
        <f t="shared" si="47"/>
        <v>0.13541666666666666</v>
      </c>
      <c r="D386" s="9">
        <f t="shared" si="45"/>
        <v>45714.135416666664</v>
      </c>
      <c r="E386" s="8">
        <f t="shared" si="48"/>
        <v>23.4</v>
      </c>
      <c r="F386" s="4">
        <f t="shared" si="49"/>
        <v>49.6</v>
      </c>
      <c r="G386" s="6">
        <f t="shared" si="50"/>
        <v>23.1</v>
      </c>
      <c r="H386" s="14"/>
    </row>
    <row r="387" spans="1:8">
      <c r="A387" t="s">
        <v>353</v>
      </c>
      <c r="B387" s="1">
        <f t="shared" si="46"/>
        <v>45714</v>
      </c>
      <c r="C387" s="2">
        <f t="shared" si="47"/>
        <v>0.1388888888888889</v>
      </c>
      <c r="D387" s="9">
        <f t="shared" si="45"/>
        <v>45714.138888888891</v>
      </c>
      <c r="E387" s="8">
        <f t="shared" si="48"/>
        <v>23.4</v>
      </c>
      <c r="F387" s="4">
        <f t="shared" si="49"/>
        <v>49.4</v>
      </c>
      <c r="G387" s="6">
        <f t="shared" si="50"/>
        <v>23.1</v>
      </c>
      <c r="H387" s="14"/>
    </row>
    <row r="388" spans="1:8">
      <c r="A388" t="s">
        <v>354</v>
      </c>
      <c r="B388" s="1">
        <f t="shared" si="46"/>
        <v>45714</v>
      </c>
      <c r="C388" s="2">
        <f t="shared" si="47"/>
        <v>0.1423611111111111</v>
      </c>
      <c r="D388" s="9">
        <f t="shared" ref="D388:D451" si="51">B388+C388</f>
        <v>45714.142361111109</v>
      </c>
      <c r="E388" s="8">
        <f t="shared" si="48"/>
        <v>23.4</v>
      </c>
      <c r="F388" s="4">
        <f t="shared" si="49"/>
        <v>49.4</v>
      </c>
      <c r="G388" s="6">
        <f t="shared" si="50"/>
        <v>23.1</v>
      </c>
      <c r="H388" s="14"/>
    </row>
    <row r="389" spans="1:8">
      <c r="A389" t="s">
        <v>355</v>
      </c>
      <c r="B389" s="1">
        <f t="shared" si="46"/>
        <v>45714</v>
      </c>
      <c r="C389" s="2">
        <f t="shared" si="47"/>
        <v>0.14583333333333334</v>
      </c>
      <c r="D389" s="9">
        <f t="shared" si="51"/>
        <v>45714.145833333336</v>
      </c>
      <c r="E389" s="8">
        <f t="shared" si="48"/>
        <v>23.4</v>
      </c>
      <c r="F389" s="4">
        <f t="shared" si="49"/>
        <v>49.2</v>
      </c>
      <c r="G389" s="6">
        <f t="shared" si="50"/>
        <v>23.1</v>
      </c>
      <c r="H389" s="14"/>
    </row>
    <row r="390" spans="1:8">
      <c r="A390" t="s">
        <v>356</v>
      </c>
      <c r="B390" s="1">
        <f t="shared" si="46"/>
        <v>45714</v>
      </c>
      <c r="C390" s="2">
        <f t="shared" si="47"/>
        <v>0.14930555555555555</v>
      </c>
      <c r="D390" s="9">
        <f t="shared" si="51"/>
        <v>45714.149305555555</v>
      </c>
      <c r="E390" s="8">
        <f t="shared" si="48"/>
        <v>23.4</v>
      </c>
      <c r="F390" s="4">
        <f t="shared" si="49"/>
        <v>49.2</v>
      </c>
      <c r="G390" s="6">
        <f t="shared" si="50"/>
        <v>23.1</v>
      </c>
      <c r="H390" s="14"/>
    </row>
    <row r="391" spans="1:8">
      <c r="A391" t="s">
        <v>357</v>
      </c>
      <c r="B391" s="1">
        <f t="shared" si="46"/>
        <v>45714</v>
      </c>
      <c r="C391" s="2">
        <f t="shared" si="47"/>
        <v>0.15277777777777779</v>
      </c>
      <c r="D391" s="9">
        <f t="shared" si="51"/>
        <v>45714.152777777781</v>
      </c>
      <c r="E391" s="8">
        <f t="shared" si="48"/>
        <v>23.4</v>
      </c>
      <c r="F391" s="4">
        <f t="shared" si="49"/>
        <v>49.1</v>
      </c>
      <c r="G391" s="6">
        <f t="shared" si="50"/>
        <v>23.1</v>
      </c>
      <c r="H391" s="14"/>
    </row>
    <row r="392" spans="1:8">
      <c r="A392" t="s">
        <v>358</v>
      </c>
      <c r="B392" s="1">
        <f t="shared" si="46"/>
        <v>45714</v>
      </c>
      <c r="C392" s="2">
        <f t="shared" si="47"/>
        <v>0.15625</v>
      </c>
      <c r="D392" s="9">
        <f t="shared" si="51"/>
        <v>45714.15625</v>
      </c>
      <c r="E392" s="8">
        <f t="shared" si="48"/>
        <v>23.4</v>
      </c>
      <c r="F392" s="4">
        <f t="shared" si="49"/>
        <v>49.4</v>
      </c>
      <c r="G392" s="6">
        <f t="shared" si="50"/>
        <v>23.1</v>
      </c>
      <c r="H392" s="14"/>
    </row>
    <row r="393" spans="1:8">
      <c r="A393" t="s">
        <v>359</v>
      </c>
      <c r="B393" s="1">
        <f t="shared" si="46"/>
        <v>45714</v>
      </c>
      <c r="C393" s="2">
        <f t="shared" si="47"/>
        <v>0.15972222222222221</v>
      </c>
      <c r="D393" s="9">
        <f t="shared" si="51"/>
        <v>45714.159722222219</v>
      </c>
      <c r="E393" s="8">
        <f t="shared" si="48"/>
        <v>23.3</v>
      </c>
      <c r="F393" s="4">
        <f t="shared" si="49"/>
        <v>49.2</v>
      </c>
      <c r="G393" s="6">
        <f t="shared" si="50"/>
        <v>23</v>
      </c>
      <c r="H393" s="14"/>
    </row>
    <row r="394" spans="1:8">
      <c r="A394" t="s">
        <v>360</v>
      </c>
      <c r="B394" s="1">
        <f t="shared" si="46"/>
        <v>45714</v>
      </c>
      <c r="C394" s="2">
        <f t="shared" si="47"/>
        <v>0.16319444444444445</v>
      </c>
      <c r="D394" s="9">
        <f t="shared" si="51"/>
        <v>45714.163194444445</v>
      </c>
      <c r="E394" s="8">
        <f t="shared" si="48"/>
        <v>23.3</v>
      </c>
      <c r="F394" s="4">
        <f t="shared" si="49"/>
        <v>49</v>
      </c>
      <c r="G394" s="6">
        <f t="shared" si="50"/>
        <v>23</v>
      </c>
      <c r="H394" s="14"/>
    </row>
    <row r="395" spans="1:8">
      <c r="A395" t="s">
        <v>373</v>
      </c>
      <c r="B395" s="1">
        <f t="shared" si="46"/>
        <v>45714</v>
      </c>
      <c r="C395" s="2">
        <f t="shared" si="47"/>
        <v>0.16666666666666666</v>
      </c>
      <c r="D395" s="9">
        <f t="shared" si="51"/>
        <v>45714.166666666664</v>
      </c>
      <c r="E395" s="8">
        <f t="shared" si="48"/>
        <v>23.3</v>
      </c>
      <c r="F395" s="4">
        <f t="shared" si="49"/>
        <v>48.9</v>
      </c>
      <c r="G395" s="6">
        <f t="shared" si="50"/>
        <v>23</v>
      </c>
      <c r="H395" s="14"/>
    </row>
    <row r="396" spans="1:8">
      <c r="A396" t="s">
        <v>374</v>
      </c>
      <c r="B396" s="1">
        <f t="shared" si="46"/>
        <v>45714</v>
      </c>
      <c r="C396" s="2">
        <f t="shared" si="47"/>
        <v>0.1701388888888889</v>
      </c>
      <c r="D396" s="9">
        <f t="shared" si="51"/>
        <v>45714.170138888891</v>
      </c>
      <c r="E396" s="8">
        <f t="shared" si="48"/>
        <v>23.3</v>
      </c>
      <c r="F396" s="4">
        <f t="shared" si="49"/>
        <v>49.1</v>
      </c>
      <c r="G396" s="6">
        <f t="shared" si="50"/>
        <v>23</v>
      </c>
      <c r="H396" s="14"/>
    </row>
    <row r="397" spans="1:8">
      <c r="A397" t="s">
        <v>375</v>
      </c>
      <c r="B397" s="1">
        <f t="shared" si="46"/>
        <v>45714</v>
      </c>
      <c r="C397" s="2">
        <f t="shared" si="47"/>
        <v>0.1736111111111111</v>
      </c>
      <c r="D397" s="9">
        <f t="shared" si="51"/>
        <v>45714.173611111109</v>
      </c>
      <c r="E397" s="8">
        <f t="shared" si="48"/>
        <v>23.3</v>
      </c>
      <c r="F397" s="4">
        <f t="shared" si="49"/>
        <v>48.9</v>
      </c>
      <c r="G397" s="6">
        <f t="shared" si="50"/>
        <v>23</v>
      </c>
      <c r="H397" s="14"/>
    </row>
    <row r="398" spans="1:8">
      <c r="A398" t="s">
        <v>376</v>
      </c>
      <c r="B398" s="1">
        <f t="shared" si="46"/>
        <v>45714</v>
      </c>
      <c r="C398" s="2">
        <f t="shared" si="47"/>
        <v>0.17708333333333334</v>
      </c>
      <c r="D398" s="9">
        <f t="shared" si="51"/>
        <v>45714.177083333336</v>
      </c>
      <c r="E398" s="8">
        <f t="shared" si="48"/>
        <v>23.3</v>
      </c>
      <c r="F398" s="4">
        <f t="shared" si="49"/>
        <v>48.4</v>
      </c>
      <c r="G398" s="6">
        <f t="shared" si="50"/>
        <v>22.9</v>
      </c>
      <c r="H398" s="14"/>
    </row>
    <row r="399" spans="1:8">
      <c r="A399" t="s">
        <v>377</v>
      </c>
      <c r="B399" s="1">
        <f t="shared" si="46"/>
        <v>45714</v>
      </c>
      <c r="C399" s="2">
        <f t="shared" si="47"/>
        <v>0.18055555555555555</v>
      </c>
      <c r="D399" s="9">
        <f t="shared" si="51"/>
        <v>45714.180555555555</v>
      </c>
      <c r="E399" s="8">
        <f t="shared" si="48"/>
        <v>23.3</v>
      </c>
      <c r="F399" s="4">
        <f t="shared" si="49"/>
        <v>48.7</v>
      </c>
      <c r="G399" s="6">
        <f t="shared" si="50"/>
        <v>23</v>
      </c>
      <c r="H399" s="14"/>
    </row>
    <row r="400" spans="1:8">
      <c r="A400" t="s">
        <v>378</v>
      </c>
      <c r="B400" s="1">
        <f t="shared" si="46"/>
        <v>45714</v>
      </c>
      <c r="C400" s="2">
        <f t="shared" si="47"/>
        <v>0.18402777777777779</v>
      </c>
      <c r="D400" s="9">
        <f t="shared" si="51"/>
        <v>45714.184027777781</v>
      </c>
      <c r="E400" s="8">
        <f t="shared" si="48"/>
        <v>23.3</v>
      </c>
      <c r="F400" s="4">
        <f t="shared" si="49"/>
        <v>48.9</v>
      </c>
      <c r="G400" s="6">
        <f t="shared" si="50"/>
        <v>23</v>
      </c>
      <c r="H400" s="14"/>
    </row>
    <row r="401" spans="1:8">
      <c r="A401" t="s">
        <v>379</v>
      </c>
      <c r="B401" s="1">
        <f t="shared" si="46"/>
        <v>45714</v>
      </c>
      <c r="C401" s="2">
        <f t="shared" si="47"/>
        <v>0.1875</v>
      </c>
      <c r="D401" s="9">
        <f t="shared" si="51"/>
        <v>45714.1875</v>
      </c>
      <c r="E401" s="8">
        <f t="shared" si="48"/>
        <v>23.2</v>
      </c>
      <c r="F401" s="4">
        <f t="shared" si="49"/>
        <v>48.4</v>
      </c>
      <c r="G401" s="6">
        <f t="shared" si="50"/>
        <v>22.8</v>
      </c>
      <c r="H401" s="14"/>
    </row>
    <row r="402" spans="1:8">
      <c r="A402" t="s">
        <v>380</v>
      </c>
      <c r="B402" s="1">
        <f t="shared" si="46"/>
        <v>45714</v>
      </c>
      <c r="C402" s="2">
        <f t="shared" si="47"/>
        <v>0.19097222222222221</v>
      </c>
      <c r="D402" s="9">
        <f t="shared" si="51"/>
        <v>45714.190972222219</v>
      </c>
      <c r="E402" s="8">
        <f t="shared" si="48"/>
        <v>23.3</v>
      </c>
      <c r="F402" s="4">
        <f t="shared" si="49"/>
        <v>48.9</v>
      </c>
      <c r="G402" s="6">
        <f t="shared" si="50"/>
        <v>23</v>
      </c>
      <c r="H402" s="14"/>
    </row>
    <row r="403" spans="1:8">
      <c r="A403" t="s">
        <v>381</v>
      </c>
      <c r="B403" s="1">
        <f t="shared" si="46"/>
        <v>45714</v>
      </c>
      <c r="C403" s="2">
        <f t="shared" si="47"/>
        <v>0.19444444444444445</v>
      </c>
      <c r="D403" s="9">
        <f t="shared" si="51"/>
        <v>45714.194444444445</v>
      </c>
      <c r="E403" s="8">
        <f t="shared" si="48"/>
        <v>23.3</v>
      </c>
      <c r="F403" s="4">
        <f t="shared" si="49"/>
        <v>48.9</v>
      </c>
      <c r="G403" s="6">
        <f t="shared" si="50"/>
        <v>23</v>
      </c>
      <c r="H403" s="14"/>
    </row>
    <row r="404" spans="1:8">
      <c r="A404" t="s">
        <v>382</v>
      </c>
      <c r="B404" s="1">
        <f t="shared" si="46"/>
        <v>45714</v>
      </c>
      <c r="C404" s="2">
        <f t="shared" si="47"/>
        <v>0.19791666666666666</v>
      </c>
      <c r="D404" s="9">
        <f t="shared" si="51"/>
        <v>45714.197916666664</v>
      </c>
      <c r="E404" s="8">
        <f t="shared" si="48"/>
        <v>23.2</v>
      </c>
      <c r="F404" s="4">
        <f t="shared" si="49"/>
        <v>48.4</v>
      </c>
      <c r="G404" s="6">
        <f t="shared" si="50"/>
        <v>22.8</v>
      </c>
      <c r="H404" s="14"/>
    </row>
    <row r="405" spans="1:8">
      <c r="A405" t="s">
        <v>383</v>
      </c>
      <c r="B405" s="1">
        <f t="shared" si="46"/>
        <v>45714</v>
      </c>
      <c r="C405" s="2">
        <f t="shared" si="47"/>
        <v>0.2013888888888889</v>
      </c>
      <c r="D405" s="9">
        <f t="shared" si="51"/>
        <v>45714.201388888891</v>
      </c>
      <c r="E405" s="8">
        <f t="shared" si="48"/>
        <v>23.2</v>
      </c>
      <c r="F405" s="4">
        <f t="shared" si="49"/>
        <v>48.6</v>
      </c>
      <c r="G405" s="6">
        <f t="shared" si="50"/>
        <v>22.8</v>
      </c>
      <c r="H405" s="14"/>
    </row>
    <row r="406" spans="1:8">
      <c r="A406" t="s">
        <v>384</v>
      </c>
      <c r="B406" s="1">
        <f t="shared" si="46"/>
        <v>45714</v>
      </c>
      <c r="C406" s="2">
        <f t="shared" si="47"/>
        <v>0.2048611111111111</v>
      </c>
      <c r="D406" s="9">
        <f t="shared" si="51"/>
        <v>45714.204861111109</v>
      </c>
      <c r="E406" s="8">
        <f t="shared" si="48"/>
        <v>23.3</v>
      </c>
      <c r="F406" s="4">
        <f t="shared" si="49"/>
        <v>48.5</v>
      </c>
      <c r="G406" s="6">
        <f t="shared" si="50"/>
        <v>23</v>
      </c>
      <c r="H406" s="14"/>
    </row>
    <row r="407" spans="1:8">
      <c r="A407" t="s">
        <v>397</v>
      </c>
      <c r="B407" s="1">
        <f t="shared" si="46"/>
        <v>45714</v>
      </c>
      <c r="C407" s="2">
        <f t="shared" si="47"/>
        <v>0.20833333333333334</v>
      </c>
      <c r="D407" s="9">
        <f t="shared" si="51"/>
        <v>45714.208333333336</v>
      </c>
      <c r="E407" s="8">
        <f t="shared" si="48"/>
        <v>23.2</v>
      </c>
      <c r="F407" s="4">
        <f t="shared" si="49"/>
        <v>48.2</v>
      </c>
      <c r="G407" s="6">
        <f t="shared" si="50"/>
        <v>22.8</v>
      </c>
      <c r="H407" s="14"/>
    </row>
    <row r="408" spans="1:8">
      <c r="A408" t="s">
        <v>398</v>
      </c>
      <c r="B408" s="1">
        <f t="shared" si="46"/>
        <v>45714</v>
      </c>
      <c r="C408" s="2">
        <f t="shared" si="47"/>
        <v>0.21180555555555555</v>
      </c>
      <c r="D408" s="9">
        <f t="shared" si="51"/>
        <v>45714.211805555555</v>
      </c>
      <c r="E408" s="8">
        <f t="shared" si="48"/>
        <v>23.2</v>
      </c>
      <c r="F408" s="4">
        <f t="shared" si="49"/>
        <v>48</v>
      </c>
      <c r="G408" s="6">
        <f t="shared" si="50"/>
        <v>22.8</v>
      </c>
      <c r="H408" s="14"/>
    </row>
    <row r="409" spans="1:8">
      <c r="A409" t="s">
        <v>399</v>
      </c>
      <c r="B409" s="1">
        <f t="shared" si="46"/>
        <v>45714</v>
      </c>
      <c r="C409" s="2">
        <f t="shared" si="47"/>
        <v>0.21527777777777779</v>
      </c>
      <c r="D409" s="9">
        <f t="shared" si="51"/>
        <v>45714.215277777781</v>
      </c>
      <c r="E409" s="8">
        <f t="shared" si="48"/>
        <v>23.2</v>
      </c>
      <c r="F409" s="4">
        <f t="shared" si="49"/>
        <v>47.9</v>
      </c>
      <c r="G409" s="6">
        <f t="shared" si="50"/>
        <v>22.8</v>
      </c>
      <c r="H409" s="14"/>
    </row>
    <row r="410" spans="1:8">
      <c r="A410" t="s">
        <v>400</v>
      </c>
      <c r="B410" s="1">
        <f t="shared" si="46"/>
        <v>45714</v>
      </c>
      <c r="C410" s="2">
        <f t="shared" si="47"/>
        <v>0.21875</v>
      </c>
      <c r="D410" s="9">
        <f t="shared" si="51"/>
        <v>45714.21875</v>
      </c>
      <c r="E410" s="8">
        <f t="shared" si="48"/>
        <v>23.2</v>
      </c>
      <c r="F410" s="4">
        <f t="shared" si="49"/>
        <v>47.8</v>
      </c>
      <c r="G410" s="6">
        <f t="shared" si="50"/>
        <v>22.8</v>
      </c>
      <c r="H410" s="14"/>
    </row>
    <row r="411" spans="1:8">
      <c r="A411" t="s">
        <v>401</v>
      </c>
      <c r="B411" s="1">
        <f t="shared" si="46"/>
        <v>45714</v>
      </c>
      <c r="C411" s="2">
        <f t="shared" si="47"/>
        <v>0.22222222222222221</v>
      </c>
      <c r="D411" s="9">
        <f t="shared" si="51"/>
        <v>45714.222222222219</v>
      </c>
      <c r="E411" s="8">
        <f t="shared" si="48"/>
        <v>23.2</v>
      </c>
      <c r="F411" s="4">
        <f t="shared" si="49"/>
        <v>48</v>
      </c>
      <c r="G411" s="6">
        <f t="shared" si="50"/>
        <v>22.8</v>
      </c>
      <c r="H411" s="14"/>
    </row>
    <row r="412" spans="1:8">
      <c r="A412" t="s">
        <v>402</v>
      </c>
      <c r="B412" s="1">
        <f t="shared" si="46"/>
        <v>45714</v>
      </c>
      <c r="C412" s="2">
        <f t="shared" si="47"/>
        <v>0.22569444444444445</v>
      </c>
      <c r="D412" s="9">
        <f t="shared" si="51"/>
        <v>45714.225694444445</v>
      </c>
      <c r="E412" s="8">
        <f t="shared" si="48"/>
        <v>23.1</v>
      </c>
      <c r="F412" s="4">
        <f t="shared" si="49"/>
        <v>47.6</v>
      </c>
      <c r="G412" s="6">
        <f t="shared" si="50"/>
        <v>22.7</v>
      </c>
      <c r="H412" s="14"/>
    </row>
    <row r="413" spans="1:8">
      <c r="A413" t="s">
        <v>403</v>
      </c>
      <c r="B413" s="1">
        <f t="shared" si="46"/>
        <v>45714</v>
      </c>
      <c r="C413" s="2">
        <f t="shared" si="47"/>
        <v>0.22916666666666666</v>
      </c>
      <c r="D413" s="9">
        <f t="shared" si="51"/>
        <v>45714.229166666664</v>
      </c>
      <c r="E413" s="8">
        <f t="shared" si="48"/>
        <v>23.2</v>
      </c>
      <c r="F413" s="4">
        <f t="shared" si="49"/>
        <v>47.4</v>
      </c>
      <c r="G413" s="6">
        <f t="shared" si="50"/>
        <v>22.8</v>
      </c>
      <c r="H413" s="14"/>
    </row>
    <row r="414" spans="1:8">
      <c r="A414" t="s">
        <v>404</v>
      </c>
      <c r="B414" s="1">
        <f t="shared" si="46"/>
        <v>45714</v>
      </c>
      <c r="C414" s="2">
        <f t="shared" si="47"/>
        <v>0.2326388888888889</v>
      </c>
      <c r="D414" s="9">
        <f t="shared" si="51"/>
        <v>45714.232638888891</v>
      </c>
      <c r="E414" s="8">
        <f t="shared" si="48"/>
        <v>23.2</v>
      </c>
      <c r="F414" s="4">
        <f t="shared" si="49"/>
        <v>47.2</v>
      </c>
      <c r="G414" s="6">
        <f t="shared" si="50"/>
        <v>22.8</v>
      </c>
      <c r="H414" s="14"/>
    </row>
    <row r="415" spans="1:8">
      <c r="A415" t="s">
        <v>405</v>
      </c>
      <c r="B415" s="1">
        <f t="shared" si="46"/>
        <v>45714</v>
      </c>
      <c r="C415" s="2">
        <f t="shared" si="47"/>
        <v>0.2361111111111111</v>
      </c>
      <c r="D415" s="9">
        <f t="shared" si="51"/>
        <v>45714.236111111109</v>
      </c>
      <c r="E415" s="8">
        <f t="shared" si="48"/>
        <v>23.1</v>
      </c>
      <c r="F415" s="4">
        <f t="shared" si="49"/>
        <v>47.3</v>
      </c>
      <c r="G415" s="6">
        <f t="shared" si="50"/>
        <v>22.7</v>
      </c>
      <c r="H415" s="14"/>
    </row>
    <row r="416" spans="1:8">
      <c r="A416" t="s">
        <v>406</v>
      </c>
      <c r="B416" s="1">
        <f t="shared" si="46"/>
        <v>45714</v>
      </c>
      <c r="C416" s="2">
        <f t="shared" si="47"/>
        <v>0.23958333333333334</v>
      </c>
      <c r="D416" s="9">
        <f t="shared" si="51"/>
        <v>45714.239583333336</v>
      </c>
      <c r="E416" s="8">
        <f t="shared" si="48"/>
        <v>23.2</v>
      </c>
      <c r="F416" s="4">
        <f t="shared" si="49"/>
        <v>47.5</v>
      </c>
      <c r="G416" s="6">
        <f t="shared" si="50"/>
        <v>22.8</v>
      </c>
      <c r="H416" s="14"/>
    </row>
    <row r="417" spans="1:8">
      <c r="A417" t="s">
        <v>407</v>
      </c>
      <c r="B417" s="1">
        <f t="shared" si="46"/>
        <v>45714</v>
      </c>
      <c r="C417" s="2">
        <f t="shared" si="47"/>
        <v>0.24305555555555555</v>
      </c>
      <c r="D417" s="9">
        <f t="shared" si="51"/>
        <v>45714.243055555555</v>
      </c>
      <c r="E417" s="8">
        <f t="shared" si="48"/>
        <v>23.1</v>
      </c>
      <c r="F417" s="4">
        <f t="shared" si="49"/>
        <v>47.5</v>
      </c>
      <c r="G417" s="6">
        <f t="shared" si="50"/>
        <v>22.7</v>
      </c>
      <c r="H417" s="14"/>
    </row>
    <row r="418" spans="1:8">
      <c r="A418" t="s">
        <v>408</v>
      </c>
      <c r="B418" s="1">
        <f t="shared" si="46"/>
        <v>45714</v>
      </c>
      <c r="C418" s="2">
        <f t="shared" si="47"/>
        <v>0.24652777777777779</v>
      </c>
      <c r="D418" s="9">
        <f t="shared" si="51"/>
        <v>45714.246527777781</v>
      </c>
      <c r="E418" s="8">
        <f t="shared" si="48"/>
        <v>23.2</v>
      </c>
      <c r="F418" s="4">
        <f t="shared" si="49"/>
        <v>46.8</v>
      </c>
      <c r="G418" s="6">
        <f t="shared" si="50"/>
        <v>22.8</v>
      </c>
      <c r="H418" s="14"/>
    </row>
    <row r="419" spans="1:8">
      <c r="A419" t="s">
        <v>421</v>
      </c>
      <c r="B419" s="1">
        <f t="shared" si="46"/>
        <v>45714</v>
      </c>
      <c r="C419" s="2">
        <f t="shared" si="47"/>
        <v>0.25</v>
      </c>
      <c r="D419" s="9">
        <f t="shared" si="51"/>
        <v>45714.25</v>
      </c>
      <c r="E419" s="8">
        <f t="shared" si="48"/>
        <v>23.1</v>
      </c>
      <c r="F419" s="4">
        <f t="shared" si="49"/>
        <v>46.9</v>
      </c>
      <c r="G419" s="6">
        <f t="shared" si="50"/>
        <v>22.7</v>
      </c>
      <c r="H419" s="14"/>
    </row>
    <row r="420" spans="1:8">
      <c r="A420" t="s">
        <v>422</v>
      </c>
      <c r="B420" s="1">
        <f t="shared" si="46"/>
        <v>45714</v>
      </c>
      <c r="C420" s="2">
        <f t="shared" si="47"/>
        <v>0.25347222222222221</v>
      </c>
      <c r="D420" s="9">
        <f t="shared" si="51"/>
        <v>45714.253472222219</v>
      </c>
      <c r="E420" s="8">
        <f t="shared" si="48"/>
        <v>23.1</v>
      </c>
      <c r="F420" s="4">
        <f t="shared" si="49"/>
        <v>46.6</v>
      </c>
      <c r="G420" s="6">
        <f t="shared" si="50"/>
        <v>22.7</v>
      </c>
      <c r="H420" s="14"/>
    </row>
    <row r="421" spans="1:8">
      <c r="A421" t="s">
        <v>423</v>
      </c>
      <c r="B421" s="1">
        <f t="shared" si="46"/>
        <v>45714</v>
      </c>
      <c r="C421" s="2">
        <f t="shared" si="47"/>
        <v>0.25694444444444442</v>
      </c>
      <c r="D421" s="9">
        <f t="shared" si="51"/>
        <v>45714.256944444445</v>
      </c>
      <c r="E421" s="8">
        <f t="shared" si="48"/>
        <v>23.1</v>
      </c>
      <c r="F421" s="4">
        <f t="shared" si="49"/>
        <v>46.6</v>
      </c>
      <c r="G421" s="6">
        <f t="shared" si="50"/>
        <v>22.7</v>
      </c>
      <c r="H421" s="14"/>
    </row>
    <row r="422" spans="1:8">
      <c r="A422" t="s">
        <v>424</v>
      </c>
      <c r="B422" s="1">
        <f t="shared" si="46"/>
        <v>45714</v>
      </c>
      <c r="C422" s="2">
        <f t="shared" si="47"/>
        <v>0.26041666666666669</v>
      </c>
      <c r="D422" s="9">
        <f t="shared" si="51"/>
        <v>45714.260416666664</v>
      </c>
      <c r="E422" s="8">
        <f t="shared" si="48"/>
        <v>23.1</v>
      </c>
      <c r="F422" s="4">
        <f t="shared" si="49"/>
        <v>46.1</v>
      </c>
      <c r="G422" s="6">
        <f t="shared" si="50"/>
        <v>22.7</v>
      </c>
      <c r="H422" s="14"/>
    </row>
    <row r="423" spans="1:8">
      <c r="A423" t="s">
        <v>425</v>
      </c>
      <c r="B423" s="1">
        <f t="shared" si="46"/>
        <v>45714</v>
      </c>
      <c r="C423" s="2">
        <f t="shared" si="47"/>
        <v>0.2638888888888889</v>
      </c>
      <c r="D423" s="9">
        <f t="shared" si="51"/>
        <v>45714.263888888891</v>
      </c>
      <c r="E423" s="8">
        <f t="shared" si="48"/>
        <v>23.1</v>
      </c>
      <c r="F423" s="4">
        <f t="shared" si="49"/>
        <v>46.6</v>
      </c>
      <c r="G423" s="6">
        <f t="shared" si="50"/>
        <v>22.7</v>
      </c>
      <c r="H423" s="14"/>
    </row>
    <row r="424" spans="1:8">
      <c r="A424" t="s">
        <v>426</v>
      </c>
      <c r="B424" s="1">
        <f t="shared" si="46"/>
        <v>45714</v>
      </c>
      <c r="C424" s="2">
        <f t="shared" si="47"/>
        <v>0.2673611111111111</v>
      </c>
      <c r="D424" s="9">
        <f t="shared" si="51"/>
        <v>45714.267361111109</v>
      </c>
      <c r="E424" s="8">
        <f t="shared" si="48"/>
        <v>23.1</v>
      </c>
      <c r="F424" s="4">
        <f t="shared" si="49"/>
        <v>46.4</v>
      </c>
      <c r="G424" s="6">
        <f t="shared" si="50"/>
        <v>22.7</v>
      </c>
      <c r="H424" s="14"/>
    </row>
    <row r="425" spans="1:8">
      <c r="A425" t="s">
        <v>427</v>
      </c>
      <c r="B425" s="1">
        <f t="shared" si="46"/>
        <v>45714</v>
      </c>
      <c r="C425" s="2">
        <f t="shared" si="47"/>
        <v>0.27083333333333331</v>
      </c>
      <c r="D425" s="9">
        <f t="shared" si="51"/>
        <v>45714.270833333336</v>
      </c>
      <c r="E425" s="8">
        <f t="shared" si="48"/>
        <v>23.1</v>
      </c>
      <c r="F425" s="4">
        <f t="shared" si="49"/>
        <v>46.2</v>
      </c>
      <c r="G425" s="6">
        <f t="shared" si="50"/>
        <v>22.7</v>
      </c>
      <c r="H425" s="14"/>
    </row>
    <row r="426" spans="1:8">
      <c r="A426" t="s">
        <v>428</v>
      </c>
      <c r="B426" s="1">
        <f t="shared" si="46"/>
        <v>45714</v>
      </c>
      <c r="C426" s="2">
        <f t="shared" si="47"/>
        <v>0.27430555555555558</v>
      </c>
      <c r="D426" s="9">
        <f t="shared" si="51"/>
        <v>45714.274305555555</v>
      </c>
      <c r="E426" s="8">
        <f t="shared" si="48"/>
        <v>23.1</v>
      </c>
      <c r="F426" s="4">
        <f t="shared" si="49"/>
        <v>46.2</v>
      </c>
      <c r="G426" s="6">
        <f t="shared" si="50"/>
        <v>22.7</v>
      </c>
      <c r="H426" s="14"/>
    </row>
    <row r="427" spans="1:8">
      <c r="A427" t="s">
        <v>429</v>
      </c>
      <c r="B427" s="1">
        <f t="shared" si="46"/>
        <v>45714</v>
      </c>
      <c r="C427" s="2">
        <f t="shared" si="47"/>
        <v>0.27777777777777779</v>
      </c>
      <c r="D427" s="9">
        <f t="shared" si="51"/>
        <v>45714.277777777781</v>
      </c>
      <c r="E427" s="8">
        <f t="shared" si="48"/>
        <v>23.1</v>
      </c>
      <c r="F427" s="4">
        <f t="shared" si="49"/>
        <v>46.3</v>
      </c>
      <c r="G427" s="6">
        <f t="shared" si="50"/>
        <v>22.7</v>
      </c>
      <c r="H427" s="14"/>
    </row>
    <row r="428" spans="1:8">
      <c r="A428" t="s">
        <v>430</v>
      </c>
      <c r="B428" s="1">
        <f t="shared" si="46"/>
        <v>45714</v>
      </c>
      <c r="C428" s="2">
        <f t="shared" si="47"/>
        <v>0.28125</v>
      </c>
      <c r="D428" s="9">
        <f t="shared" si="51"/>
        <v>45714.28125</v>
      </c>
      <c r="E428" s="8">
        <f t="shared" si="48"/>
        <v>23.1</v>
      </c>
      <c r="F428" s="4">
        <f t="shared" si="49"/>
        <v>45.9</v>
      </c>
      <c r="G428" s="6">
        <f t="shared" si="50"/>
        <v>22.7</v>
      </c>
      <c r="H428" s="14"/>
    </row>
    <row r="429" spans="1:8">
      <c r="A429" t="s">
        <v>431</v>
      </c>
      <c r="B429" s="1">
        <f t="shared" si="46"/>
        <v>45714</v>
      </c>
      <c r="C429" s="2">
        <f t="shared" si="47"/>
        <v>0.28472222222222221</v>
      </c>
      <c r="D429" s="9">
        <f t="shared" si="51"/>
        <v>45714.284722222219</v>
      </c>
      <c r="E429" s="8">
        <f t="shared" si="48"/>
        <v>23.1</v>
      </c>
      <c r="F429" s="4">
        <f t="shared" si="49"/>
        <v>45.8</v>
      </c>
      <c r="G429" s="6">
        <f t="shared" si="50"/>
        <v>22.7</v>
      </c>
      <c r="H429" s="14"/>
    </row>
    <row r="430" spans="1:8">
      <c r="A430" t="s">
        <v>432</v>
      </c>
      <c r="B430" s="1">
        <f t="shared" si="46"/>
        <v>45714</v>
      </c>
      <c r="C430" s="2">
        <f t="shared" si="47"/>
        <v>0.28819444444444442</v>
      </c>
      <c r="D430" s="9">
        <f t="shared" si="51"/>
        <v>45714.288194444445</v>
      </c>
      <c r="E430" s="8">
        <f t="shared" si="48"/>
        <v>23.1</v>
      </c>
      <c r="F430" s="4">
        <f t="shared" si="49"/>
        <v>45.5</v>
      </c>
      <c r="G430" s="6">
        <f t="shared" si="50"/>
        <v>22.7</v>
      </c>
      <c r="H430" s="14"/>
    </row>
    <row r="431" spans="1:8">
      <c r="A431" t="s">
        <v>445</v>
      </c>
      <c r="B431" s="1">
        <f t="shared" si="46"/>
        <v>45714</v>
      </c>
      <c r="C431" s="2">
        <f t="shared" si="47"/>
        <v>0.29166666666666669</v>
      </c>
      <c r="D431" s="9">
        <f t="shared" si="51"/>
        <v>45714.291666666664</v>
      </c>
      <c r="E431" s="8">
        <f t="shared" si="48"/>
        <v>23.1</v>
      </c>
      <c r="F431" s="4">
        <f t="shared" si="49"/>
        <v>45.6</v>
      </c>
      <c r="G431" s="6">
        <f t="shared" si="50"/>
        <v>22.7</v>
      </c>
      <c r="H431" s="14"/>
    </row>
    <row r="432" spans="1:8">
      <c r="A432" t="s">
        <v>446</v>
      </c>
      <c r="B432" s="1">
        <f t="shared" si="46"/>
        <v>45714</v>
      </c>
      <c r="C432" s="2">
        <f t="shared" si="47"/>
        <v>0.2951388888888889</v>
      </c>
      <c r="D432" s="9">
        <f t="shared" si="51"/>
        <v>45714.295138888891</v>
      </c>
      <c r="E432" s="8">
        <f t="shared" si="48"/>
        <v>23.1</v>
      </c>
      <c r="F432" s="4">
        <f t="shared" si="49"/>
        <v>45.6</v>
      </c>
      <c r="G432" s="6">
        <f t="shared" si="50"/>
        <v>22.7</v>
      </c>
      <c r="H432" s="14"/>
    </row>
    <row r="433" spans="1:8">
      <c r="A433" t="s">
        <v>447</v>
      </c>
      <c r="B433" s="1">
        <f t="shared" ref="B433:B496" si="52">DATEVALUE(LEFT(A433, FIND(";", A433)-1))</f>
        <v>45714</v>
      </c>
      <c r="C433" s="2">
        <f t="shared" ref="C433:C496" si="53">TIME(LEFT(MID(A433,FIND(";",A433)+2,FIND(";",A433,FIND(";",A433)+1)-FIND(";",A433)-2),2), MID(MID(A433,FIND(";",A433)+2,FIND(";",A433,FIND(";",A433)+1)-FIND(";",A433)-2),4,2), 0)</f>
        <v>0.2986111111111111</v>
      </c>
      <c r="D433" s="9">
        <f t="shared" si="51"/>
        <v>45714.298611111109</v>
      </c>
      <c r="E433" s="8">
        <f t="shared" ref="E433:E496" si="54">VALUE(MID(A433, FIND(";", A433, FIND(";", A433)+1)+2, FIND(";", A433, FIND(";", A433, FIND(";", A433)+1)+1) - FIND(";", A433, FIND(";", A433)+1)-2))</f>
        <v>23.1</v>
      </c>
      <c r="F433" s="4">
        <f t="shared" ref="F433:F496" si="55">VALUE(MID(A433, FIND(";", A433, FIND(";", A433, FIND(";", A433)+1)+1)+2, FIND(";", A433, FIND(";", A433, FIND(";", A433, FIND(";", A433)+1)+1)+1) - FIND(";", A433, FIND(";", A433, FIND(";", A433)+1)+1)-2))</f>
        <v>45.5</v>
      </c>
      <c r="G433" s="6">
        <f t="shared" ref="G433:G496" si="56">VALUE(RIGHT(A433, LEN(A433) - FIND(";", A433, FIND(";", A433, FIND(";", A433, FIND(";", A433)+1)+1)+1)-1))</f>
        <v>22.7</v>
      </c>
      <c r="H433" s="14"/>
    </row>
    <row r="434" spans="1:8">
      <c r="A434" t="s">
        <v>448</v>
      </c>
      <c r="B434" s="1">
        <f t="shared" si="52"/>
        <v>45714</v>
      </c>
      <c r="C434" s="2">
        <f t="shared" si="53"/>
        <v>0.30208333333333331</v>
      </c>
      <c r="D434" s="9">
        <f t="shared" si="51"/>
        <v>45714.302083333336</v>
      </c>
      <c r="E434" s="8">
        <f t="shared" si="54"/>
        <v>23.1</v>
      </c>
      <c r="F434" s="4">
        <f t="shared" si="55"/>
        <v>45.5</v>
      </c>
      <c r="G434" s="6">
        <f t="shared" si="56"/>
        <v>22.7</v>
      </c>
      <c r="H434" s="14"/>
    </row>
    <row r="435" spans="1:8">
      <c r="A435" t="s">
        <v>449</v>
      </c>
      <c r="B435" s="1">
        <f t="shared" si="52"/>
        <v>45714</v>
      </c>
      <c r="C435" s="2">
        <f t="shared" si="53"/>
        <v>0.30555555555555558</v>
      </c>
      <c r="D435" s="9">
        <f t="shared" si="51"/>
        <v>45714.305555555555</v>
      </c>
      <c r="E435" s="8">
        <f t="shared" si="54"/>
        <v>23.1</v>
      </c>
      <c r="F435" s="4">
        <f t="shared" si="55"/>
        <v>45.3</v>
      </c>
      <c r="G435" s="6">
        <f t="shared" si="56"/>
        <v>22.6</v>
      </c>
      <c r="H435" s="14"/>
    </row>
    <row r="436" spans="1:8">
      <c r="A436" t="s">
        <v>450</v>
      </c>
      <c r="B436" s="1">
        <f t="shared" si="52"/>
        <v>45714</v>
      </c>
      <c r="C436" s="2">
        <f t="shared" si="53"/>
        <v>0.30902777777777779</v>
      </c>
      <c r="D436" s="9">
        <f t="shared" si="51"/>
        <v>45714.309027777781</v>
      </c>
      <c r="E436" s="8">
        <f t="shared" si="54"/>
        <v>23.1</v>
      </c>
      <c r="F436" s="4">
        <f t="shared" si="55"/>
        <v>44.4</v>
      </c>
      <c r="G436" s="6">
        <f t="shared" si="56"/>
        <v>22.6</v>
      </c>
      <c r="H436" s="14"/>
    </row>
    <row r="437" spans="1:8">
      <c r="A437" t="s">
        <v>451</v>
      </c>
      <c r="B437" s="1">
        <f t="shared" si="52"/>
        <v>45714</v>
      </c>
      <c r="C437" s="2">
        <f t="shared" si="53"/>
        <v>0.3125</v>
      </c>
      <c r="D437" s="9">
        <f t="shared" si="51"/>
        <v>45714.3125</v>
      </c>
      <c r="E437" s="8">
        <f t="shared" si="54"/>
        <v>23</v>
      </c>
      <c r="F437" s="4">
        <f t="shared" si="55"/>
        <v>44.8</v>
      </c>
      <c r="G437" s="6">
        <f t="shared" si="56"/>
        <v>22.5</v>
      </c>
      <c r="H437" s="14"/>
    </row>
    <row r="438" spans="1:8">
      <c r="A438" t="s">
        <v>452</v>
      </c>
      <c r="B438" s="1">
        <f t="shared" si="52"/>
        <v>45714</v>
      </c>
      <c r="C438" s="2">
        <f t="shared" si="53"/>
        <v>0.31597222222222221</v>
      </c>
      <c r="D438" s="9">
        <f t="shared" si="51"/>
        <v>45714.315972222219</v>
      </c>
      <c r="E438" s="8">
        <f t="shared" si="54"/>
        <v>23.1</v>
      </c>
      <c r="F438" s="4">
        <f t="shared" si="55"/>
        <v>44.5</v>
      </c>
      <c r="G438" s="6">
        <f t="shared" si="56"/>
        <v>22.6</v>
      </c>
      <c r="H438" s="14"/>
    </row>
    <row r="439" spans="1:8">
      <c r="A439" t="s">
        <v>453</v>
      </c>
      <c r="B439" s="1">
        <f t="shared" si="52"/>
        <v>45714</v>
      </c>
      <c r="C439" s="2">
        <f t="shared" si="53"/>
        <v>0.31944444444444442</v>
      </c>
      <c r="D439" s="9">
        <f t="shared" si="51"/>
        <v>45714.319444444445</v>
      </c>
      <c r="E439" s="8">
        <f t="shared" si="54"/>
        <v>23.1</v>
      </c>
      <c r="F439" s="4">
        <f t="shared" si="55"/>
        <v>44.6</v>
      </c>
      <c r="G439" s="6">
        <f t="shared" si="56"/>
        <v>22.6</v>
      </c>
      <c r="H439" s="14"/>
    </row>
    <row r="440" spans="1:8">
      <c r="A440" t="s">
        <v>454</v>
      </c>
      <c r="B440" s="1">
        <f t="shared" si="52"/>
        <v>45714</v>
      </c>
      <c r="C440" s="2">
        <f t="shared" si="53"/>
        <v>0.32291666666666669</v>
      </c>
      <c r="D440" s="9">
        <f t="shared" si="51"/>
        <v>45714.322916666664</v>
      </c>
      <c r="E440" s="8">
        <f t="shared" si="54"/>
        <v>23.2</v>
      </c>
      <c r="F440" s="4">
        <f t="shared" si="55"/>
        <v>44.4</v>
      </c>
      <c r="G440" s="6">
        <f t="shared" si="56"/>
        <v>22.7</v>
      </c>
      <c r="H440" s="14"/>
    </row>
    <row r="441" spans="1:8">
      <c r="A441" t="s">
        <v>455</v>
      </c>
      <c r="B441" s="1">
        <f t="shared" si="52"/>
        <v>45714</v>
      </c>
      <c r="C441" s="2">
        <f t="shared" si="53"/>
        <v>0.3263888888888889</v>
      </c>
      <c r="D441" s="9">
        <f t="shared" si="51"/>
        <v>45714.326388888891</v>
      </c>
      <c r="E441" s="8">
        <f t="shared" si="54"/>
        <v>23.1</v>
      </c>
      <c r="F441" s="4">
        <f t="shared" si="55"/>
        <v>44.4</v>
      </c>
      <c r="G441" s="6">
        <f t="shared" si="56"/>
        <v>22.6</v>
      </c>
      <c r="H441" s="14"/>
    </row>
    <row r="442" spans="1:8">
      <c r="A442" t="s">
        <v>456</v>
      </c>
      <c r="B442" s="1">
        <f t="shared" si="52"/>
        <v>45714</v>
      </c>
      <c r="C442" s="2">
        <f t="shared" si="53"/>
        <v>0.3298611111111111</v>
      </c>
      <c r="D442" s="9">
        <f t="shared" si="51"/>
        <v>45714.329861111109</v>
      </c>
      <c r="E442" s="8">
        <f t="shared" si="54"/>
        <v>23.2</v>
      </c>
      <c r="F442" s="4">
        <f t="shared" si="55"/>
        <v>44.2</v>
      </c>
      <c r="G442" s="6">
        <f t="shared" si="56"/>
        <v>22.7</v>
      </c>
      <c r="H442" s="14"/>
    </row>
    <row r="443" spans="1:8">
      <c r="A443" t="s">
        <v>469</v>
      </c>
      <c r="B443" s="1">
        <f t="shared" si="52"/>
        <v>45714</v>
      </c>
      <c r="C443" s="2">
        <f t="shared" si="53"/>
        <v>0.33333333333333331</v>
      </c>
      <c r="D443" s="9">
        <f t="shared" si="51"/>
        <v>45714.333333333336</v>
      </c>
      <c r="E443" s="8">
        <f t="shared" si="54"/>
        <v>23.2</v>
      </c>
      <c r="F443" s="4">
        <f t="shared" si="55"/>
        <v>45.1</v>
      </c>
      <c r="G443" s="6">
        <f t="shared" si="56"/>
        <v>22.8</v>
      </c>
      <c r="H443" s="14"/>
    </row>
    <row r="444" spans="1:8">
      <c r="A444" t="s">
        <v>470</v>
      </c>
      <c r="B444" s="1">
        <f t="shared" si="52"/>
        <v>45714</v>
      </c>
      <c r="C444" s="2">
        <f t="shared" si="53"/>
        <v>0.33680555555555558</v>
      </c>
      <c r="D444" s="9">
        <f t="shared" si="51"/>
        <v>45714.336805555555</v>
      </c>
      <c r="E444" s="8">
        <f t="shared" si="54"/>
        <v>23.2</v>
      </c>
      <c r="F444" s="4">
        <f t="shared" si="55"/>
        <v>44</v>
      </c>
      <c r="G444" s="6">
        <f t="shared" si="56"/>
        <v>22.7</v>
      </c>
      <c r="H444" s="14"/>
    </row>
    <row r="445" spans="1:8">
      <c r="A445" t="s">
        <v>471</v>
      </c>
      <c r="B445" s="1">
        <f t="shared" si="52"/>
        <v>45714</v>
      </c>
      <c r="C445" s="2">
        <f t="shared" si="53"/>
        <v>0.34027777777777779</v>
      </c>
      <c r="D445" s="9">
        <f t="shared" si="51"/>
        <v>45714.340277777781</v>
      </c>
      <c r="E445" s="8">
        <f t="shared" si="54"/>
        <v>23.2</v>
      </c>
      <c r="F445" s="4">
        <f t="shared" si="55"/>
        <v>44</v>
      </c>
      <c r="G445" s="6">
        <f t="shared" si="56"/>
        <v>22.7</v>
      </c>
      <c r="H445" s="14"/>
    </row>
    <row r="446" spans="1:8">
      <c r="A446" t="s">
        <v>472</v>
      </c>
      <c r="B446" s="1">
        <f t="shared" si="52"/>
        <v>45714</v>
      </c>
      <c r="C446" s="2">
        <f t="shared" si="53"/>
        <v>0.34375</v>
      </c>
      <c r="D446" s="9">
        <f t="shared" si="51"/>
        <v>45714.34375</v>
      </c>
      <c r="E446" s="8">
        <f t="shared" si="54"/>
        <v>23.2</v>
      </c>
      <c r="F446" s="4">
        <f t="shared" si="55"/>
        <v>44.8</v>
      </c>
      <c r="G446" s="6">
        <f t="shared" si="56"/>
        <v>22.7</v>
      </c>
      <c r="H446" s="14"/>
    </row>
    <row r="447" spans="1:8">
      <c r="A447" t="s">
        <v>473</v>
      </c>
      <c r="B447" s="1">
        <f t="shared" si="52"/>
        <v>45714</v>
      </c>
      <c r="C447" s="2">
        <f t="shared" si="53"/>
        <v>0.34722222222222221</v>
      </c>
      <c r="D447" s="9">
        <f t="shared" si="51"/>
        <v>45714.347222222219</v>
      </c>
      <c r="E447" s="8">
        <f t="shared" si="54"/>
        <v>23.2</v>
      </c>
      <c r="F447" s="4">
        <f t="shared" si="55"/>
        <v>46.6</v>
      </c>
      <c r="G447" s="6">
        <f t="shared" si="56"/>
        <v>22.8</v>
      </c>
      <c r="H447" s="14"/>
    </row>
    <row r="448" spans="1:8">
      <c r="A448" t="s">
        <v>474</v>
      </c>
      <c r="B448" s="1">
        <f t="shared" si="52"/>
        <v>45714</v>
      </c>
      <c r="C448" s="2">
        <f t="shared" si="53"/>
        <v>0.35069444444444442</v>
      </c>
      <c r="D448" s="9">
        <f t="shared" si="51"/>
        <v>45714.350694444445</v>
      </c>
      <c r="E448" s="8">
        <f t="shared" si="54"/>
        <v>23.2</v>
      </c>
      <c r="F448" s="4">
        <f t="shared" si="55"/>
        <v>46.9</v>
      </c>
      <c r="G448" s="6">
        <f t="shared" si="56"/>
        <v>22.8</v>
      </c>
      <c r="H448" s="14"/>
    </row>
    <row r="449" spans="1:8">
      <c r="A449" t="s">
        <v>475</v>
      </c>
      <c r="B449" s="1">
        <f t="shared" si="52"/>
        <v>45714</v>
      </c>
      <c r="C449" s="2">
        <f t="shared" si="53"/>
        <v>0.35416666666666669</v>
      </c>
      <c r="D449" s="9">
        <f t="shared" si="51"/>
        <v>45714.354166666664</v>
      </c>
      <c r="E449" s="8">
        <f t="shared" si="54"/>
        <v>23.2</v>
      </c>
      <c r="F449" s="4">
        <f t="shared" si="55"/>
        <v>47.6</v>
      </c>
      <c r="G449" s="6">
        <f t="shared" si="56"/>
        <v>22.8</v>
      </c>
      <c r="H449" s="14"/>
    </row>
    <row r="450" spans="1:8">
      <c r="A450" t="s">
        <v>476</v>
      </c>
      <c r="B450" s="1">
        <f t="shared" si="52"/>
        <v>45714</v>
      </c>
      <c r="C450" s="2">
        <f t="shared" si="53"/>
        <v>0.3576388888888889</v>
      </c>
      <c r="D450" s="9">
        <f t="shared" si="51"/>
        <v>45714.357638888891</v>
      </c>
      <c r="E450" s="8">
        <f t="shared" si="54"/>
        <v>23.1</v>
      </c>
      <c r="F450" s="4">
        <f t="shared" si="55"/>
        <v>47.3</v>
      </c>
      <c r="G450" s="6">
        <f t="shared" si="56"/>
        <v>22.7</v>
      </c>
      <c r="H450" s="14"/>
    </row>
    <row r="451" spans="1:8">
      <c r="A451" t="s">
        <v>477</v>
      </c>
      <c r="B451" s="1">
        <f t="shared" si="52"/>
        <v>45714</v>
      </c>
      <c r="C451" s="2">
        <f t="shared" si="53"/>
        <v>0.3611111111111111</v>
      </c>
      <c r="D451" s="9">
        <f t="shared" si="51"/>
        <v>45714.361111111109</v>
      </c>
      <c r="E451" s="8">
        <f t="shared" si="54"/>
        <v>23.2</v>
      </c>
      <c r="F451" s="4">
        <f t="shared" si="55"/>
        <v>46.9</v>
      </c>
      <c r="G451" s="6">
        <f t="shared" si="56"/>
        <v>22.8</v>
      </c>
      <c r="H451" s="14"/>
    </row>
    <row r="452" spans="1:8">
      <c r="A452" t="s">
        <v>478</v>
      </c>
      <c r="B452" s="1">
        <f t="shared" si="52"/>
        <v>45714</v>
      </c>
      <c r="C452" s="2">
        <f t="shared" si="53"/>
        <v>0.36458333333333331</v>
      </c>
      <c r="D452" s="9">
        <f t="shared" ref="D452:D502" si="57">B452+C452</f>
        <v>45714.364583333336</v>
      </c>
      <c r="E452" s="8">
        <f t="shared" si="54"/>
        <v>31.4</v>
      </c>
      <c r="F452" s="4">
        <f t="shared" si="55"/>
        <v>32.700000000000003</v>
      </c>
      <c r="G452" s="6">
        <f t="shared" si="56"/>
        <v>30.4</v>
      </c>
      <c r="H452" s="14"/>
    </row>
    <row r="453" spans="1:8">
      <c r="A453" t="s">
        <v>479</v>
      </c>
      <c r="B453" s="1">
        <f t="shared" si="52"/>
        <v>45714</v>
      </c>
      <c r="C453" s="2">
        <f t="shared" si="53"/>
        <v>0.36805555555555558</v>
      </c>
      <c r="D453" s="9">
        <f t="shared" si="57"/>
        <v>45714.368055555555</v>
      </c>
      <c r="E453" s="8">
        <f t="shared" si="54"/>
        <v>39.700000000000003</v>
      </c>
      <c r="F453" s="4">
        <f t="shared" si="55"/>
        <v>21.7</v>
      </c>
      <c r="G453" s="6">
        <f t="shared" si="56"/>
        <v>39.5</v>
      </c>
      <c r="H453" s="14"/>
    </row>
    <row r="454" spans="1:8">
      <c r="A454" t="s">
        <v>480</v>
      </c>
      <c r="B454" s="1">
        <f t="shared" si="52"/>
        <v>45714</v>
      </c>
      <c r="C454" s="2">
        <f t="shared" si="53"/>
        <v>0.37152777777777779</v>
      </c>
      <c r="D454" s="9">
        <f t="shared" si="57"/>
        <v>45714.371527777781</v>
      </c>
      <c r="E454" s="8">
        <f t="shared" si="54"/>
        <v>42.8</v>
      </c>
      <c r="F454" s="4">
        <f t="shared" si="55"/>
        <v>18.5</v>
      </c>
      <c r="G454" s="6">
        <f t="shared" si="56"/>
        <v>42.9</v>
      </c>
      <c r="H454" s="14"/>
    </row>
    <row r="455" spans="1:8">
      <c r="A455" t="s">
        <v>493</v>
      </c>
      <c r="B455" s="1">
        <f t="shared" si="52"/>
        <v>45714</v>
      </c>
      <c r="C455" s="2">
        <f t="shared" si="53"/>
        <v>0.375</v>
      </c>
      <c r="D455" s="9">
        <f t="shared" si="57"/>
        <v>45714.375</v>
      </c>
      <c r="E455" s="8">
        <f t="shared" si="54"/>
        <v>43.8</v>
      </c>
      <c r="F455" s="4">
        <f t="shared" si="55"/>
        <v>17.600000000000001</v>
      </c>
      <c r="G455" s="6">
        <f t="shared" si="56"/>
        <v>44</v>
      </c>
      <c r="H455" s="14"/>
    </row>
    <row r="456" spans="1:8">
      <c r="A456" t="s">
        <v>494</v>
      </c>
      <c r="B456" s="1">
        <f t="shared" si="52"/>
        <v>45714</v>
      </c>
      <c r="C456" s="2">
        <f t="shared" si="53"/>
        <v>0.37847222222222221</v>
      </c>
      <c r="D456" s="9">
        <f t="shared" si="57"/>
        <v>45714.378472222219</v>
      </c>
      <c r="E456" s="8">
        <f t="shared" si="54"/>
        <v>44.4</v>
      </c>
      <c r="F456" s="4">
        <f t="shared" si="55"/>
        <v>17.100000000000001</v>
      </c>
      <c r="G456" s="6">
        <f t="shared" si="56"/>
        <v>44.7</v>
      </c>
      <c r="H456" s="14"/>
    </row>
    <row r="457" spans="1:8">
      <c r="A457" t="s">
        <v>495</v>
      </c>
      <c r="B457" s="1">
        <f t="shared" si="52"/>
        <v>45714</v>
      </c>
      <c r="C457" s="2">
        <f t="shared" si="53"/>
        <v>0.38194444444444442</v>
      </c>
      <c r="D457" s="9">
        <f t="shared" si="57"/>
        <v>45714.381944444445</v>
      </c>
      <c r="E457" s="8">
        <f t="shared" si="54"/>
        <v>44.5</v>
      </c>
      <c r="F457" s="4">
        <f t="shared" si="55"/>
        <v>17</v>
      </c>
      <c r="G457" s="6">
        <f t="shared" si="56"/>
        <v>44.8</v>
      </c>
      <c r="H457" s="14"/>
    </row>
    <row r="458" spans="1:8">
      <c r="A458" t="s">
        <v>496</v>
      </c>
      <c r="B458" s="1">
        <f t="shared" si="52"/>
        <v>45714</v>
      </c>
      <c r="C458" s="2">
        <f t="shared" si="53"/>
        <v>0.38541666666666669</v>
      </c>
      <c r="D458" s="9">
        <f t="shared" si="57"/>
        <v>45714.385416666664</v>
      </c>
      <c r="E458" s="8">
        <f t="shared" si="54"/>
        <v>44.5</v>
      </c>
      <c r="F458" s="4">
        <f t="shared" si="55"/>
        <v>17.100000000000001</v>
      </c>
      <c r="G458" s="6">
        <f t="shared" si="56"/>
        <v>44.8</v>
      </c>
      <c r="H458" s="14"/>
    </row>
    <row r="459" spans="1:8">
      <c r="A459" t="s">
        <v>497</v>
      </c>
      <c r="B459" s="1">
        <f t="shared" si="52"/>
        <v>45714</v>
      </c>
      <c r="C459" s="2">
        <f t="shared" si="53"/>
        <v>0.3888888888888889</v>
      </c>
      <c r="D459" s="9">
        <f t="shared" si="57"/>
        <v>45714.388888888891</v>
      </c>
      <c r="E459" s="8">
        <f t="shared" si="54"/>
        <v>44.5</v>
      </c>
      <c r="F459" s="4">
        <f t="shared" si="55"/>
        <v>17.100000000000001</v>
      </c>
      <c r="G459" s="6">
        <f t="shared" si="56"/>
        <v>44.8</v>
      </c>
      <c r="H459" s="14"/>
    </row>
    <row r="460" spans="1:8">
      <c r="A460" t="s">
        <v>498</v>
      </c>
      <c r="B460" s="1">
        <f t="shared" si="52"/>
        <v>45714</v>
      </c>
      <c r="C460" s="2">
        <f t="shared" si="53"/>
        <v>0.3923611111111111</v>
      </c>
      <c r="D460" s="9">
        <f t="shared" si="57"/>
        <v>45714.392361111109</v>
      </c>
      <c r="E460" s="8">
        <f t="shared" si="54"/>
        <v>43.7</v>
      </c>
      <c r="F460" s="4">
        <f t="shared" si="55"/>
        <v>17.600000000000001</v>
      </c>
      <c r="G460" s="6">
        <f t="shared" si="56"/>
        <v>43.9</v>
      </c>
      <c r="H460" s="14"/>
    </row>
    <row r="461" spans="1:8">
      <c r="A461" t="s">
        <v>499</v>
      </c>
      <c r="B461" s="1">
        <f t="shared" si="52"/>
        <v>45714</v>
      </c>
      <c r="C461" s="2">
        <f t="shared" si="53"/>
        <v>0.39583333333333331</v>
      </c>
      <c r="D461" s="9">
        <f t="shared" si="57"/>
        <v>45714.395833333336</v>
      </c>
      <c r="E461" s="8">
        <f t="shared" si="54"/>
        <v>42</v>
      </c>
      <c r="F461" s="4">
        <f t="shared" si="55"/>
        <v>18.8</v>
      </c>
      <c r="G461" s="6">
        <f t="shared" si="56"/>
        <v>41.9</v>
      </c>
      <c r="H461" s="14"/>
    </row>
    <row r="462" spans="1:8">
      <c r="A462" t="s">
        <v>500</v>
      </c>
      <c r="B462" s="1">
        <f t="shared" si="52"/>
        <v>45714</v>
      </c>
      <c r="C462" s="2">
        <f t="shared" si="53"/>
        <v>0.39930555555555558</v>
      </c>
      <c r="D462" s="9">
        <f t="shared" si="57"/>
        <v>45714.399305555555</v>
      </c>
      <c r="E462" s="8">
        <f t="shared" si="54"/>
        <v>40.1</v>
      </c>
      <c r="F462" s="4">
        <f t="shared" si="55"/>
        <v>20.5</v>
      </c>
      <c r="G462" s="6">
        <f t="shared" si="56"/>
        <v>39.700000000000003</v>
      </c>
      <c r="H462" s="14"/>
    </row>
    <row r="463" spans="1:8">
      <c r="A463" t="s">
        <v>501</v>
      </c>
      <c r="B463" s="1">
        <f t="shared" si="52"/>
        <v>45714</v>
      </c>
      <c r="C463" s="2">
        <f t="shared" si="53"/>
        <v>0.40277777777777779</v>
      </c>
      <c r="D463" s="9">
        <f t="shared" si="57"/>
        <v>45714.402777777781</v>
      </c>
      <c r="E463" s="8">
        <f t="shared" si="54"/>
        <v>38.4</v>
      </c>
      <c r="F463" s="4">
        <f t="shared" si="55"/>
        <v>22.3</v>
      </c>
      <c r="G463" s="6">
        <f t="shared" si="56"/>
        <v>37.799999999999997</v>
      </c>
      <c r="H463" s="14"/>
    </row>
    <row r="464" spans="1:8">
      <c r="A464" t="s">
        <v>502</v>
      </c>
      <c r="B464" s="1">
        <f t="shared" si="52"/>
        <v>45714</v>
      </c>
      <c r="C464" s="2">
        <f t="shared" si="53"/>
        <v>0.40625</v>
      </c>
      <c r="D464" s="9">
        <f t="shared" si="57"/>
        <v>45714.40625</v>
      </c>
      <c r="E464" s="8">
        <f t="shared" si="54"/>
        <v>36.5</v>
      </c>
      <c r="F464" s="4">
        <f t="shared" si="55"/>
        <v>23.8</v>
      </c>
      <c r="G464" s="6">
        <f t="shared" si="56"/>
        <v>35.5</v>
      </c>
      <c r="H464" s="14"/>
    </row>
    <row r="465" spans="1:8">
      <c r="A465" t="s">
        <v>503</v>
      </c>
      <c r="B465" s="1">
        <f t="shared" si="52"/>
        <v>45714</v>
      </c>
      <c r="C465" s="2">
        <f t="shared" si="53"/>
        <v>0.40972222222222221</v>
      </c>
      <c r="D465" s="9">
        <f t="shared" si="57"/>
        <v>45714.409722222219</v>
      </c>
      <c r="E465" s="8">
        <f t="shared" si="54"/>
        <v>35.1</v>
      </c>
      <c r="F465" s="4">
        <f t="shared" si="55"/>
        <v>25</v>
      </c>
      <c r="G465" s="6">
        <f t="shared" si="56"/>
        <v>33.9</v>
      </c>
      <c r="H465" s="14"/>
    </row>
    <row r="466" spans="1:8">
      <c r="A466" t="s">
        <v>504</v>
      </c>
      <c r="B466" s="1">
        <f t="shared" si="52"/>
        <v>45714</v>
      </c>
      <c r="C466" s="2">
        <f t="shared" si="53"/>
        <v>0.41319444444444442</v>
      </c>
      <c r="D466" s="9">
        <f t="shared" si="57"/>
        <v>45714.413194444445</v>
      </c>
      <c r="E466" s="8">
        <f t="shared" si="54"/>
        <v>33.9</v>
      </c>
      <c r="F466" s="4">
        <f t="shared" si="55"/>
        <v>26.8</v>
      </c>
      <c r="G466" s="6">
        <f t="shared" si="56"/>
        <v>32.6</v>
      </c>
      <c r="H466" s="14"/>
    </row>
    <row r="467" spans="1:8">
      <c r="A467" t="s">
        <v>229</v>
      </c>
      <c r="B467" s="1">
        <f t="shared" si="52"/>
        <v>45714</v>
      </c>
      <c r="C467" s="2">
        <f t="shared" si="53"/>
        <v>0.41666666666666669</v>
      </c>
      <c r="D467" s="9">
        <f t="shared" si="57"/>
        <v>45714.416666666664</v>
      </c>
      <c r="E467" s="8">
        <f t="shared" si="54"/>
        <v>32.799999999999997</v>
      </c>
      <c r="F467" s="4">
        <f t="shared" si="55"/>
        <v>28.2</v>
      </c>
      <c r="G467" s="6">
        <f t="shared" si="56"/>
        <v>31.5</v>
      </c>
      <c r="H467" s="14"/>
    </row>
    <row r="468" spans="1:8">
      <c r="A468" t="s">
        <v>230</v>
      </c>
      <c r="B468" s="1">
        <f t="shared" si="52"/>
        <v>45714</v>
      </c>
      <c r="C468" s="2">
        <f t="shared" si="53"/>
        <v>0.4201388888888889</v>
      </c>
      <c r="D468" s="9">
        <f t="shared" si="57"/>
        <v>45714.420138888891</v>
      </c>
      <c r="E468" s="8">
        <f t="shared" si="54"/>
        <v>32.799999999999997</v>
      </c>
      <c r="F468" s="4">
        <f t="shared" si="55"/>
        <v>29</v>
      </c>
      <c r="G468" s="6">
        <f t="shared" si="56"/>
        <v>31.6</v>
      </c>
      <c r="H468" s="14"/>
    </row>
    <row r="469" spans="1:8">
      <c r="A469" t="s">
        <v>231</v>
      </c>
      <c r="B469" s="1">
        <f t="shared" si="52"/>
        <v>45714</v>
      </c>
      <c r="C469" s="2">
        <f t="shared" si="53"/>
        <v>0.4236111111111111</v>
      </c>
      <c r="D469" s="9">
        <f t="shared" si="57"/>
        <v>45714.423611111109</v>
      </c>
      <c r="E469" s="8">
        <f t="shared" si="54"/>
        <v>38.9</v>
      </c>
      <c r="F469" s="4">
        <f t="shared" si="55"/>
        <v>22.3</v>
      </c>
      <c r="G469" s="6">
        <f t="shared" si="56"/>
        <v>38.5</v>
      </c>
      <c r="H469" s="14"/>
    </row>
    <row r="470" spans="1:8">
      <c r="A470" t="s">
        <v>232</v>
      </c>
      <c r="B470" s="1">
        <f t="shared" si="52"/>
        <v>45714</v>
      </c>
      <c r="C470" s="2">
        <f t="shared" si="53"/>
        <v>0.42708333333333331</v>
      </c>
      <c r="D470" s="9">
        <f t="shared" si="57"/>
        <v>45714.427083333336</v>
      </c>
      <c r="E470" s="8">
        <f t="shared" si="54"/>
        <v>41.5</v>
      </c>
      <c r="F470" s="4">
        <f t="shared" si="55"/>
        <v>19.7</v>
      </c>
      <c r="G470" s="6">
        <f t="shared" si="56"/>
        <v>41.5</v>
      </c>
      <c r="H470" s="14"/>
    </row>
    <row r="471" spans="1:8">
      <c r="A471" t="s">
        <v>233</v>
      </c>
      <c r="B471" s="1">
        <f t="shared" si="52"/>
        <v>45714</v>
      </c>
      <c r="C471" s="2">
        <f t="shared" si="53"/>
        <v>0.43055555555555558</v>
      </c>
      <c r="D471" s="9">
        <f t="shared" si="57"/>
        <v>45714.430555555555</v>
      </c>
      <c r="E471" s="8">
        <f t="shared" si="54"/>
        <v>42.1</v>
      </c>
      <c r="F471" s="4">
        <f t="shared" si="55"/>
        <v>19</v>
      </c>
      <c r="G471" s="6">
        <f t="shared" si="56"/>
        <v>42.1</v>
      </c>
      <c r="H471" s="14"/>
    </row>
    <row r="472" spans="1:8">
      <c r="A472" t="s">
        <v>234</v>
      </c>
      <c r="B472" s="1">
        <f t="shared" si="52"/>
        <v>45714</v>
      </c>
      <c r="C472" s="2">
        <f t="shared" si="53"/>
        <v>0.43402777777777779</v>
      </c>
      <c r="D472" s="9">
        <f t="shared" si="57"/>
        <v>45714.434027777781</v>
      </c>
      <c r="E472" s="8">
        <f t="shared" si="54"/>
        <v>42.5</v>
      </c>
      <c r="F472" s="4">
        <f t="shared" si="55"/>
        <v>18.899999999999999</v>
      </c>
      <c r="G472" s="6">
        <f t="shared" si="56"/>
        <v>42.6</v>
      </c>
      <c r="H472" s="14"/>
    </row>
    <row r="473" spans="1:8">
      <c r="A473" t="s">
        <v>235</v>
      </c>
      <c r="B473" s="1">
        <f t="shared" si="52"/>
        <v>45714</v>
      </c>
      <c r="C473" s="2">
        <f t="shared" si="53"/>
        <v>0.4375</v>
      </c>
      <c r="D473" s="9">
        <f t="shared" si="57"/>
        <v>45714.4375</v>
      </c>
      <c r="E473" s="8">
        <f t="shared" si="54"/>
        <v>42.4</v>
      </c>
      <c r="F473" s="4">
        <f t="shared" si="55"/>
        <v>18.600000000000001</v>
      </c>
      <c r="G473" s="6">
        <f t="shared" si="56"/>
        <v>42.4</v>
      </c>
      <c r="H473" s="14"/>
    </row>
    <row r="474" spans="1:8">
      <c r="A474" t="s">
        <v>236</v>
      </c>
      <c r="B474" s="1">
        <f t="shared" si="52"/>
        <v>45714</v>
      </c>
      <c r="C474" s="2">
        <f t="shared" si="53"/>
        <v>0.44097222222222221</v>
      </c>
      <c r="D474" s="9">
        <f t="shared" si="57"/>
        <v>45714.440972222219</v>
      </c>
      <c r="E474" s="8">
        <f t="shared" si="54"/>
        <v>42.4</v>
      </c>
      <c r="F474" s="4">
        <f t="shared" si="55"/>
        <v>18.7</v>
      </c>
      <c r="G474" s="6">
        <f t="shared" si="56"/>
        <v>42.4</v>
      </c>
      <c r="H474" s="14"/>
    </row>
    <row r="475" spans="1:8">
      <c r="A475" t="s">
        <v>237</v>
      </c>
      <c r="B475" s="1">
        <f t="shared" si="52"/>
        <v>45714</v>
      </c>
      <c r="C475" s="2">
        <f t="shared" si="53"/>
        <v>0.44444444444444442</v>
      </c>
      <c r="D475" s="9">
        <f t="shared" si="57"/>
        <v>45714.444444444445</v>
      </c>
      <c r="E475" s="8">
        <f t="shared" si="54"/>
        <v>42.3</v>
      </c>
      <c r="F475" s="4">
        <f t="shared" si="55"/>
        <v>18.8</v>
      </c>
      <c r="G475" s="6">
        <f t="shared" si="56"/>
        <v>42.3</v>
      </c>
      <c r="H475" s="14"/>
    </row>
    <row r="476" spans="1:8">
      <c r="A476" t="s">
        <v>238</v>
      </c>
      <c r="B476" s="1">
        <f t="shared" si="52"/>
        <v>45714</v>
      </c>
      <c r="C476" s="2">
        <f t="shared" si="53"/>
        <v>0.44791666666666669</v>
      </c>
      <c r="D476" s="9">
        <f t="shared" si="57"/>
        <v>45714.447916666664</v>
      </c>
      <c r="E476" s="8">
        <f t="shared" si="54"/>
        <v>42.2</v>
      </c>
      <c r="F476" s="4">
        <f t="shared" si="55"/>
        <v>19.2</v>
      </c>
      <c r="G476" s="6">
        <f t="shared" si="56"/>
        <v>42.3</v>
      </c>
      <c r="H476" s="14"/>
    </row>
    <row r="477" spans="1:8">
      <c r="A477" t="s">
        <v>239</v>
      </c>
      <c r="B477" s="1">
        <f t="shared" si="52"/>
        <v>45714</v>
      </c>
      <c r="C477" s="2">
        <f t="shared" si="53"/>
        <v>0.4513888888888889</v>
      </c>
      <c r="D477" s="9">
        <f t="shared" si="57"/>
        <v>45714.451388888891</v>
      </c>
      <c r="E477" s="8">
        <f t="shared" si="54"/>
        <v>42</v>
      </c>
      <c r="F477" s="4">
        <f t="shared" si="55"/>
        <v>19.3</v>
      </c>
      <c r="G477" s="6">
        <f t="shared" si="56"/>
        <v>42.1</v>
      </c>
      <c r="H477" s="14"/>
    </row>
    <row r="478" spans="1:8">
      <c r="A478" t="s">
        <v>240</v>
      </c>
      <c r="B478" s="1">
        <f t="shared" si="52"/>
        <v>45714</v>
      </c>
      <c r="C478" s="2">
        <f t="shared" si="53"/>
        <v>0.4548611111111111</v>
      </c>
      <c r="D478" s="9">
        <f t="shared" si="57"/>
        <v>45714.454861111109</v>
      </c>
      <c r="E478" s="8">
        <f t="shared" si="54"/>
        <v>41.9</v>
      </c>
      <c r="F478" s="4">
        <f t="shared" si="55"/>
        <v>19.399999999999999</v>
      </c>
      <c r="G478" s="6">
        <f t="shared" si="56"/>
        <v>41.9</v>
      </c>
      <c r="H478" s="14"/>
    </row>
    <row r="479" spans="1:8">
      <c r="A479" t="s">
        <v>241</v>
      </c>
      <c r="B479" s="1">
        <f t="shared" si="52"/>
        <v>45714</v>
      </c>
      <c r="C479" s="2">
        <f t="shared" si="53"/>
        <v>0.45833333333333331</v>
      </c>
      <c r="D479" s="9">
        <f t="shared" si="57"/>
        <v>45714.458333333336</v>
      </c>
      <c r="E479" s="8">
        <f t="shared" si="54"/>
        <v>41.7</v>
      </c>
      <c r="F479" s="4">
        <f t="shared" si="55"/>
        <v>19.399999999999999</v>
      </c>
      <c r="G479" s="6">
        <f t="shared" si="56"/>
        <v>41.6</v>
      </c>
      <c r="H479" s="14"/>
    </row>
    <row r="480" spans="1:8">
      <c r="A480" t="s">
        <v>242</v>
      </c>
      <c r="B480" s="1">
        <f t="shared" si="52"/>
        <v>45714</v>
      </c>
      <c r="C480" s="2">
        <f t="shared" si="53"/>
        <v>0.46180555555555558</v>
      </c>
      <c r="D480" s="9">
        <f t="shared" si="57"/>
        <v>45714.461805555555</v>
      </c>
      <c r="E480" s="8">
        <f t="shared" si="54"/>
        <v>41.5</v>
      </c>
      <c r="F480" s="4">
        <f t="shared" si="55"/>
        <v>19.899999999999999</v>
      </c>
      <c r="G480" s="6">
        <f t="shared" si="56"/>
        <v>41.5</v>
      </c>
      <c r="H480" s="14"/>
    </row>
    <row r="481" spans="1:8">
      <c r="A481" t="s">
        <v>243</v>
      </c>
      <c r="B481" s="1">
        <f t="shared" si="52"/>
        <v>45714</v>
      </c>
      <c r="C481" s="2">
        <f t="shared" si="53"/>
        <v>0.46527777777777779</v>
      </c>
      <c r="D481" s="9">
        <f t="shared" si="57"/>
        <v>45714.465277777781</v>
      </c>
      <c r="E481" s="8">
        <f t="shared" si="54"/>
        <v>41.2</v>
      </c>
      <c r="F481" s="4">
        <f t="shared" si="55"/>
        <v>20</v>
      </c>
      <c r="G481" s="6">
        <f t="shared" si="56"/>
        <v>41.1</v>
      </c>
      <c r="H481" s="14"/>
    </row>
    <row r="482" spans="1:8">
      <c r="A482" t="s">
        <v>244</v>
      </c>
      <c r="B482" s="1">
        <f t="shared" si="52"/>
        <v>45714</v>
      </c>
      <c r="C482" s="2">
        <f t="shared" si="53"/>
        <v>0.46875</v>
      </c>
      <c r="D482" s="9">
        <f t="shared" si="57"/>
        <v>45714.46875</v>
      </c>
      <c r="E482" s="8">
        <f t="shared" si="54"/>
        <v>41</v>
      </c>
      <c r="F482" s="4">
        <f t="shared" si="55"/>
        <v>20.399999999999999</v>
      </c>
      <c r="G482" s="6">
        <f t="shared" si="56"/>
        <v>41</v>
      </c>
      <c r="H482" s="14"/>
    </row>
    <row r="483" spans="1:8">
      <c r="A483" t="s">
        <v>245</v>
      </c>
      <c r="B483" s="1">
        <f t="shared" si="52"/>
        <v>45714</v>
      </c>
      <c r="C483" s="2">
        <f t="shared" si="53"/>
        <v>0.47222222222222221</v>
      </c>
      <c r="D483" s="9">
        <f t="shared" si="57"/>
        <v>45714.472222222219</v>
      </c>
      <c r="E483" s="8">
        <f t="shared" si="54"/>
        <v>40.700000000000003</v>
      </c>
      <c r="F483" s="4">
        <f t="shared" si="55"/>
        <v>20.100000000000001</v>
      </c>
      <c r="G483" s="6">
        <f t="shared" si="56"/>
        <v>40.4</v>
      </c>
      <c r="H483" s="14"/>
    </row>
    <row r="484" spans="1:8">
      <c r="A484" t="s">
        <v>246</v>
      </c>
      <c r="B484" s="1">
        <f t="shared" si="52"/>
        <v>45714</v>
      </c>
      <c r="C484" s="2">
        <f t="shared" si="53"/>
        <v>0.47569444444444442</v>
      </c>
      <c r="D484" s="9">
        <f t="shared" si="57"/>
        <v>45714.475694444445</v>
      </c>
      <c r="E484" s="8">
        <f t="shared" si="54"/>
        <v>40.5</v>
      </c>
      <c r="F484" s="4">
        <f t="shared" si="55"/>
        <v>20.3</v>
      </c>
      <c r="G484" s="6">
        <f t="shared" si="56"/>
        <v>40.200000000000003</v>
      </c>
      <c r="H484" s="14"/>
    </row>
    <row r="485" spans="1:8">
      <c r="A485" t="s">
        <v>247</v>
      </c>
      <c r="B485" s="1">
        <f t="shared" si="52"/>
        <v>45714</v>
      </c>
      <c r="C485" s="2">
        <f t="shared" si="53"/>
        <v>0.47916666666666669</v>
      </c>
      <c r="D485" s="9">
        <f t="shared" si="57"/>
        <v>45714.479166666664</v>
      </c>
      <c r="E485" s="8">
        <f t="shared" si="54"/>
        <v>40.4</v>
      </c>
      <c r="F485" s="4">
        <f t="shared" si="55"/>
        <v>20.6</v>
      </c>
      <c r="G485" s="6">
        <f t="shared" si="56"/>
        <v>40.1</v>
      </c>
      <c r="H485" s="14"/>
    </row>
    <row r="486" spans="1:8">
      <c r="A486" t="s">
        <v>248</v>
      </c>
      <c r="B486" s="1">
        <f t="shared" si="52"/>
        <v>45714</v>
      </c>
      <c r="C486" s="2">
        <f t="shared" si="53"/>
        <v>0.4826388888888889</v>
      </c>
      <c r="D486" s="9">
        <f t="shared" si="57"/>
        <v>45714.482638888891</v>
      </c>
      <c r="E486" s="8">
        <f t="shared" si="54"/>
        <v>40.4</v>
      </c>
      <c r="F486" s="4">
        <f t="shared" si="55"/>
        <v>20.5</v>
      </c>
      <c r="G486" s="6">
        <f t="shared" si="56"/>
        <v>40.1</v>
      </c>
      <c r="H486" s="14"/>
    </row>
    <row r="487" spans="1:8">
      <c r="A487" t="s">
        <v>249</v>
      </c>
      <c r="B487" s="1">
        <f t="shared" si="52"/>
        <v>45714</v>
      </c>
      <c r="C487" s="2">
        <f t="shared" si="53"/>
        <v>0.4861111111111111</v>
      </c>
      <c r="D487" s="9">
        <f t="shared" si="57"/>
        <v>45714.486111111109</v>
      </c>
      <c r="E487" s="8">
        <f t="shared" si="54"/>
        <v>40.4</v>
      </c>
      <c r="F487" s="4">
        <f t="shared" si="55"/>
        <v>21</v>
      </c>
      <c r="G487" s="6">
        <f t="shared" si="56"/>
        <v>40.299999999999997</v>
      </c>
      <c r="H487" s="14"/>
    </row>
    <row r="488" spans="1:8">
      <c r="A488" t="s">
        <v>250</v>
      </c>
      <c r="B488" s="1">
        <f t="shared" si="52"/>
        <v>45714</v>
      </c>
      <c r="C488" s="2">
        <f t="shared" si="53"/>
        <v>0.48958333333333331</v>
      </c>
      <c r="D488" s="9">
        <f t="shared" si="57"/>
        <v>45714.489583333336</v>
      </c>
      <c r="E488" s="8">
        <f t="shared" si="54"/>
        <v>40.299999999999997</v>
      </c>
      <c r="F488" s="4">
        <f t="shared" si="55"/>
        <v>20.8</v>
      </c>
      <c r="G488" s="6">
        <f t="shared" si="56"/>
        <v>40.1</v>
      </c>
      <c r="H488" s="14"/>
    </row>
    <row r="489" spans="1:8">
      <c r="A489" t="s">
        <v>251</v>
      </c>
      <c r="B489" s="1">
        <f t="shared" si="52"/>
        <v>45714</v>
      </c>
      <c r="C489" s="2">
        <f t="shared" si="53"/>
        <v>0.49305555555555558</v>
      </c>
      <c r="D489" s="9">
        <f t="shared" si="57"/>
        <v>45714.493055555555</v>
      </c>
      <c r="E489" s="8">
        <f t="shared" si="54"/>
        <v>40.200000000000003</v>
      </c>
      <c r="F489" s="4">
        <f t="shared" si="55"/>
        <v>21</v>
      </c>
      <c r="G489" s="6">
        <f t="shared" si="56"/>
        <v>40</v>
      </c>
      <c r="H489" s="14"/>
    </row>
    <row r="490" spans="1:8">
      <c r="A490" t="s">
        <v>252</v>
      </c>
      <c r="B490" s="1">
        <f t="shared" si="52"/>
        <v>45714</v>
      </c>
      <c r="C490" s="2">
        <f t="shared" si="53"/>
        <v>0.49652777777777779</v>
      </c>
      <c r="D490" s="9">
        <f t="shared" si="57"/>
        <v>45714.496527777781</v>
      </c>
      <c r="E490" s="8">
        <f t="shared" si="54"/>
        <v>40</v>
      </c>
      <c r="F490" s="4">
        <f t="shared" si="55"/>
        <v>21.1</v>
      </c>
      <c r="G490" s="6">
        <f t="shared" si="56"/>
        <v>39.700000000000003</v>
      </c>
      <c r="H490" s="14"/>
    </row>
    <row r="491" spans="1:8">
      <c r="A491" t="s">
        <v>253</v>
      </c>
      <c r="B491" s="1">
        <f t="shared" si="52"/>
        <v>45714</v>
      </c>
      <c r="C491" s="2">
        <f t="shared" si="53"/>
        <v>0.5</v>
      </c>
      <c r="D491" s="9">
        <f t="shared" si="57"/>
        <v>45714.5</v>
      </c>
      <c r="E491" s="8">
        <f t="shared" si="54"/>
        <v>39</v>
      </c>
      <c r="F491" s="4">
        <f t="shared" si="55"/>
        <v>22.2</v>
      </c>
      <c r="G491" s="6">
        <f t="shared" si="56"/>
        <v>38.6</v>
      </c>
      <c r="H491" s="14"/>
    </row>
    <row r="492" spans="1:8">
      <c r="A492" t="s">
        <v>254</v>
      </c>
      <c r="B492" s="1">
        <f t="shared" si="52"/>
        <v>45714</v>
      </c>
      <c r="C492" s="2">
        <f t="shared" si="53"/>
        <v>0.50347222222222221</v>
      </c>
      <c r="D492" s="9">
        <f t="shared" si="57"/>
        <v>45714.503472222219</v>
      </c>
      <c r="E492" s="8">
        <f t="shared" si="54"/>
        <v>37.799999999999997</v>
      </c>
      <c r="F492" s="4">
        <f t="shared" si="55"/>
        <v>23.7</v>
      </c>
      <c r="G492" s="6">
        <f t="shared" si="56"/>
        <v>37.299999999999997</v>
      </c>
      <c r="H492" s="14"/>
    </row>
    <row r="493" spans="1:8">
      <c r="A493" t="s">
        <v>255</v>
      </c>
      <c r="B493" s="1">
        <f t="shared" si="52"/>
        <v>45714</v>
      </c>
      <c r="C493" s="2">
        <f t="shared" si="53"/>
        <v>0.50694444444444442</v>
      </c>
      <c r="D493" s="9">
        <f t="shared" si="57"/>
        <v>45714.506944444445</v>
      </c>
      <c r="E493" s="8">
        <f t="shared" si="54"/>
        <v>36.200000000000003</v>
      </c>
      <c r="F493" s="4">
        <f t="shared" si="55"/>
        <v>25.2</v>
      </c>
      <c r="G493" s="6">
        <f t="shared" si="56"/>
        <v>35.4</v>
      </c>
      <c r="H493" s="14"/>
    </row>
    <row r="494" spans="1:8">
      <c r="A494" t="s">
        <v>256</v>
      </c>
      <c r="B494" s="1">
        <f t="shared" si="52"/>
        <v>45714</v>
      </c>
      <c r="C494" s="2">
        <f t="shared" si="53"/>
        <v>0.51041666666666663</v>
      </c>
      <c r="D494" s="9">
        <f t="shared" si="57"/>
        <v>45714.510416666664</v>
      </c>
      <c r="E494" s="8">
        <f t="shared" si="54"/>
        <v>35.1</v>
      </c>
      <c r="F494" s="4">
        <f t="shared" si="55"/>
        <v>26.7</v>
      </c>
      <c r="G494" s="6">
        <f t="shared" si="56"/>
        <v>34.200000000000003</v>
      </c>
      <c r="H494" s="14"/>
    </row>
    <row r="495" spans="1:8">
      <c r="A495" t="s">
        <v>257</v>
      </c>
      <c r="B495" s="1">
        <f t="shared" si="52"/>
        <v>45714</v>
      </c>
      <c r="C495" s="2">
        <f t="shared" si="53"/>
        <v>0.51388888888888884</v>
      </c>
      <c r="D495" s="9">
        <f t="shared" si="57"/>
        <v>45714.513888888891</v>
      </c>
      <c r="E495" s="8">
        <f t="shared" si="54"/>
        <v>34.1</v>
      </c>
      <c r="F495" s="4">
        <f t="shared" si="55"/>
        <v>28</v>
      </c>
      <c r="G495" s="6">
        <f t="shared" si="56"/>
        <v>33.1</v>
      </c>
      <c r="H495" s="14"/>
    </row>
    <row r="496" spans="1:8">
      <c r="A496" t="s">
        <v>258</v>
      </c>
      <c r="B496" s="1">
        <f t="shared" si="52"/>
        <v>45714</v>
      </c>
      <c r="C496" s="2">
        <f t="shared" si="53"/>
        <v>0.51736111111111116</v>
      </c>
      <c r="D496" s="9">
        <f t="shared" si="57"/>
        <v>45714.517361111109</v>
      </c>
      <c r="E496" s="8">
        <f t="shared" si="54"/>
        <v>33.1</v>
      </c>
      <c r="F496" s="4">
        <f t="shared" si="55"/>
        <v>29.7</v>
      </c>
      <c r="G496" s="6">
        <f t="shared" si="56"/>
        <v>32.1</v>
      </c>
      <c r="H496" s="14"/>
    </row>
    <row r="497" spans="1:8">
      <c r="A497" t="s">
        <v>259</v>
      </c>
      <c r="B497" s="1">
        <f t="shared" ref="B497:B502" si="58">DATEVALUE(LEFT(A497, FIND(";", A497)-1))</f>
        <v>45714</v>
      </c>
      <c r="C497" s="2">
        <f t="shared" ref="C497:C502" si="59">TIME(LEFT(MID(A497,FIND(";",A497)+2,FIND(";",A497,FIND(";",A497)+1)-FIND(";",A497)-2),2), MID(MID(A497,FIND(";",A497)+2,FIND(";",A497,FIND(";",A497)+1)-FIND(";",A497)-2),4,2), 0)</f>
        <v>0.52083333333333337</v>
      </c>
      <c r="D497" s="9">
        <f t="shared" si="57"/>
        <v>45714.520833333336</v>
      </c>
      <c r="E497" s="8">
        <f t="shared" ref="E497:E502" si="60">VALUE(MID(A497, FIND(";", A497, FIND(";", A497)+1)+2, FIND(";", A497, FIND(";", A497, FIND(";", A497)+1)+1) - FIND(";", A497, FIND(";", A497)+1)-2))</f>
        <v>32.200000000000003</v>
      </c>
      <c r="F497" s="4">
        <f t="shared" ref="F497:F502" si="61">VALUE(MID(A497, FIND(";", A497, FIND(";", A497, FIND(";", A497)+1)+1)+2, FIND(";", A497, FIND(";", A497, FIND(";", A497, FIND(";", A497)+1)+1)+1) - FIND(";", A497, FIND(";", A497, FIND(";", A497)+1)+1)-2))</f>
        <v>30.8</v>
      </c>
      <c r="G497" s="6">
        <f t="shared" ref="G497:G502" si="62">VALUE(RIGHT(A497, LEN(A497) - FIND(";", A497, FIND(";", A497, FIND(";", A497, FIND(";", A497)+1)+1)+1)-1))</f>
        <v>31.1</v>
      </c>
      <c r="H497" s="14"/>
    </row>
    <row r="498" spans="1:8">
      <c r="A498" t="s">
        <v>260</v>
      </c>
      <c r="B498" s="1">
        <f t="shared" si="58"/>
        <v>45714</v>
      </c>
      <c r="C498" s="2">
        <f t="shared" si="59"/>
        <v>0.52430555555555558</v>
      </c>
      <c r="D498" s="9">
        <f t="shared" si="57"/>
        <v>45714.524305555555</v>
      </c>
      <c r="E498" s="8">
        <f t="shared" si="60"/>
        <v>31.5</v>
      </c>
      <c r="F498" s="4">
        <f t="shared" si="61"/>
        <v>31.7</v>
      </c>
      <c r="G498" s="6">
        <f t="shared" si="62"/>
        <v>30.4</v>
      </c>
      <c r="H498" s="14"/>
    </row>
    <row r="499" spans="1:8">
      <c r="A499" t="s">
        <v>261</v>
      </c>
      <c r="B499" s="1">
        <f t="shared" si="58"/>
        <v>45714</v>
      </c>
      <c r="C499" s="2">
        <f t="shared" si="59"/>
        <v>0.52777777777777779</v>
      </c>
      <c r="D499" s="9">
        <f t="shared" si="57"/>
        <v>45714.527777777781</v>
      </c>
      <c r="E499" s="8">
        <f t="shared" si="60"/>
        <v>30.6</v>
      </c>
      <c r="F499" s="4">
        <f t="shared" si="61"/>
        <v>33.4</v>
      </c>
      <c r="G499" s="6">
        <f t="shared" si="62"/>
        <v>29.6</v>
      </c>
      <c r="H499" s="14"/>
    </row>
    <row r="500" spans="1:8">
      <c r="A500" t="s">
        <v>262</v>
      </c>
      <c r="B500" s="1">
        <f t="shared" si="58"/>
        <v>45714</v>
      </c>
      <c r="C500" s="2">
        <f t="shared" si="59"/>
        <v>0.53125</v>
      </c>
      <c r="D500" s="9">
        <f t="shared" si="57"/>
        <v>45714.53125</v>
      </c>
      <c r="E500" s="8">
        <f t="shared" si="60"/>
        <v>30</v>
      </c>
      <c r="F500" s="4">
        <f t="shared" si="61"/>
        <v>31.1</v>
      </c>
      <c r="G500" s="6">
        <f t="shared" si="62"/>
        <v>28.8</v>
      </c>
      <c r="H500" s="14"/>
    </row>
    <row r="501" spans="1:8">
      <c r="A501" t="s">
        <v>263</v>
      </c>
      <c r="B501" s="1">
        <f t="shared" si="58"/>
        <v>45714</v>
      </c>
      <c r="C501" s="2">
        <f t="shared" si="59"/>
        <v>0.53472222222222221</v>
      </c>
      <c r="D501" s="9">
        <f t="shared" si="57"/>
        <v>45714.534722222219</v>
      </c>
      <c r="E501" s="8">
        <f t="shared" si="60"/>
        <v>29.5</v>
      </c>
      <c r="F501" s="4">
        <f t="shared" si="61"/>
        <v>33.700000000000003</v>
      </c>
      <c r="G501" s="6">
        <f t="shared" si="62"/>
        <v>28.6</v>
      </c>
      <c r="H501" s="14"/>
    </row>
    <row r="502" spans="1:8">
      <c r="A502" t="s">
        <v>264</v>
      </c>
      <c r="B502" s="1">
        <f t="shared" si="58"/>
        <v>45714</v>
      </c>
      <c r="C502" s="2">
        <f t="shared" si="59"/>
        <v>0.53819444444444442</v>
      </c>
      <c r="D502" s="9">
        <f t="shared" si="57"/>
        <v>45714.538194444445</v>
      </c>
      <c r="E502" s="8">
        <f t="shared" si="60"/>
        <v>29</v>
      </c>
      <c r="F502" s="4">
        <f t="shared" si="61"/>
        <v>35.1</v>
      </c>
      <c r="G502" s="6">
        <f t="shared" si="62"/>
        <v>28.2</v>
      </c>
      <c r="H502" s="14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Kamil Siejka</dc:creator>
  <cp:lastModifiedBy>Kamil Siejka</cp:lastModifiedBy>
  <dcterms:created xsi:type="dcterms:W3CDTF">2025-02-21T17:16:10Z</dcterms:created>
  <dcterms:modified xsi:type="dcterms:W3CDTF">2025-02-26T13:48:26Z</dcterms:modified>
</cp:coreProperties>
</file>