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8800" windowHeight="11880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" i="1" l="1"/>
  <c r="C2" i="1"/>
  <c r="D2" i="1"/>
  <c r="E2" i="1"/>
  <c r="F2" i="1"/>
  <c r="B3" i="1"/>
  <c r="C3" i="1"/>
  <c r="D3" i="1"/>
  <c r="E3" i="1"/>
  <c r="F3" i="1"/>
  <c r="B4" i="1"/>
  <c r="C4" i="1"/>
  <c r="D4" i="1"/>
  <c r="E4" i="1"/>
  <c r="F4" i="1"/>
  <c r="B5" i="1"/>
  <c r="C5" i="1"/>
  <c r="D5" i="1"/>
  <c r="E5" i="1"/>
  <c r="F5" i="1"/>
  <c r="B6" i="1"/>
  <c r="C6" i="1"/>
  <c r="D6" i="1"/>
  <c r="E6" i="1"/>
  <c r="F6" i="1"/>
  <c r="B7" i="1"/>
  <c r="C7" i="1"/>
  <c r="D7" i="1"/>
  <c r="E7" i="1"/>
  <c r="F7" i="1"/>
  <c r="B8" i="1"/>
  <c r="C8" i="1"/>
  <c r="D8" i="1"/>
  <c r="E8" i="1"/>
  <c r="F8" i="1"/>
  <c r="B9" i="1"/>
  <c r="C9" i="1"/>
  <c r="D9" i="1"/>
  <c r="E9" i="1"/>
  <c r="F9" i="1"/>
  <c r="B10" i="1"/>
  <c r="C10" i="1"/>
  <c r="D10" i="1"/>
  <c r="E10" i="1"/>
  <c r="F10" i="1"/>
  <c r="B11" i="1"/>
  <c r="C11" i="1"/>
  <c r="D11" i="1"/>
  <c r="E11" i="1"/>
  <c r="F11" i="1"/>
  <c r="B12" i="1"/>
  <c r="C12" i="1"/>
  <c r="D12" i="1"/>
  <c r="E12" i="1"/>
  <c r="F12" i="1"/>
  <c r="B13" i="1"/>
  <c r="C13" i="1"/>
  <c r="D13" i="1"/>
  <c r="E13" i="1"/>
  <c r="F13" i="1"/>
  <c r="B14" i="1"/>
  <c r="C14" i="1"/>
  <c r="D14" i="1"/>
  <c r="E14" i="1"/>
  <c r="F14" i="1"/>
  <c r="B15" i="1"/>
  <c r="C15" i="1"/>
  <c r="D15" i="1"/>
  <c r="E15" i="1"/>
  <c r="F15" i="1"/>
  <c r="B16" i="1"/>
  <c r="C16" i="1"/>
  <c r="D16" i="1"/>
  <c r="E16" i="1"/>
  <c r="F16" i="1"/>
  <c r="B17" i="1"/>
  <c r="C17" i="1"/>
  <c r="D17" i="1"/>
  <c r="E17" i="1"/>
  <c r="F17" i="1"/>
  <c r="B18" i="1"/>
  <c r="C18" i="1"/>
  <c r="D18" i="1"/>
  <c r="E18" i="1"/>
  <c r="F18" i="1"/>
  <c r="B19" i="1"/>
  <c r="C19" i="1"/>
  <c r="D19" i="1"/>
  <c r="E19" i="1"/>
  <c r="F19" i="1"/>
  <c r="B20" i="1"/>
  <c r="C20" i="1"/>
  <c r="D20" i="1"/>
  <c r="E20" i="1"/>
  <c r="F20" i="1"/>
  <c r="B21" i="1"/>
  <c r="C21" i="1"/>
  <c r="D21" i="1"/>
  <c r="E21" i="1"/>
  <c r="F21" i="1"/>
  <c r="B22" i="1"/>
  <c r="C22" i="1"/>
  <c r="D22" i="1"/>
  <c r="E22" i="1"/>
  <c r="F22" i="1"/>
  <c r="B23" i="1"/>
  <c r="C23" i="1"/>
  <c r="D23" i="1"/>
  <c r="E23" i="1"/>
  <c r="F23" i="1"/>
  <c r="B24" i="1"/>
  <c r="C24" i="1"/>
  <c r="D24" i="1"/>
  <c r="E24" i="1"/>
  <c r="F24" i="1"/>
  <c r="B25" i="1"/>
  <c r="C25" i="1"/>
  <c r="D25" i="1"/>
  <c r="E25" i="1"/>
  <c r="F25" i="1"/>
  <c r="B26" i="1"/>
  <c r="C26" i="1"/>
  <c r="D26" i="1"/>
  <c r="E26" i="1"/>
  <c r="F26" i="1"/>
  <c r="B27" i="1"/>
  <c r="C27" i="1"/>
  <c r="D27" i="1"/>
  <c r="E27" i="1"/>
  <c r="F27" i="1"/>
  <c r="B28" i="1"/>
  <c r="C28" i="1"/>
  <c r="D28" i="1"/>
  <c r="E28" i="1"/>
  <c r="F28" i="1"/>
  <c r="B29" i="1"/>
  <c r="C29" i="1"/>
  <c r="D29" i="1"/>
  <c r="E29" i="1"/>
  <c r="F29" i="1"/>
  <c r="B30" i="1"/>
  <c r="C30" i="1"/>
  <c r="D30" i="1"/>
  <c r="E30" i="1"/>
  <c r="F30" i="1"/>
  <c r="B31" i="1"/>
  <c r="C31" i="1"/>
  <c r="D31" i="1"/>
  <c r="E31" i="1"/>
  <c r="F31" i="1"/>
  <c r="B32" i="1"/>
  <c r="C32" i="1"/>
  <c r="D32" i="1"/>
  <c r="E32" i="1"/>
  <c r="F32" i="1"/>
  <c r="B33" i="1"/>
  <c r="C33" i="1"/>
  <c r="D33" i="1"/>
  <c r="E33" i="1"/>
  <c r="F33" i="1"/>
  <c r="B34" i="1"/>
  <c r="C34" i="1"/>
  <c r="D34" i="1"/>
  <c r="E34" i="1"/>
  <c r="F34" i="1"/>
  <c r="B35" i="1"/>
  <c r="C35" i="1"/>
  <c r="D35" i="1"/>
  <c r="E35" i="1"/>
  <c r="F35" i="1"/>
  <c r="B36" i="1"/>
  <c r="C36" i="1"/>
  <c r="D36" i="1"/>
  <c r="E36" i="1"/>
  <c r="F36" i="1"/>
  <c r="B37" i="1"/>
  <c r="C37" i="1"/>
  <c r="D37" i="1"/>
  <c r="E37" i="1"/>
  <c r="F37" i="1"/>
  <c r="B38" i="1"/>
  <c r="C38" i="1"/>
  <c r="D38" i="1"/>
  <c r="E38" i="1"/>
  <c r="F38" i="1"/>
  <c r="B39" i="1"/>
  <c r="C39" i="1"/>
  <c r="D39" i="1"/>
  <c r="E39" i="1"/>
  <c r="F39" i="1"/>
  <c r="B40" i="1"/>
  <c r="C40" i="1"/>
  <c r="D40" i="1"/>
  <c r="E40" i="1"/>
  <c r="F40" i="1"/>
  <c r="B41" i="1"/>
  <c r="C41" i="1"/>
  <c r="D41" i="1"/>
  <c r="E41" i="1"/>
  <c r="F41" i="1"/>
  <c r="B42" i="1"/>
  <c r="C42" i="1"/>
  <c r="D42" i="1"/>
  <c r="E42" i="1"/>
  <c r="F42" i="1"/>
  <c r="B43" i="1"/>
  <c r="C43" i="1"/>
  <c r="D43" i="1"/>
  <c r="E43" i="1"/>
  <c r="F43" i="1"/>
  <c r="B44" i="1"/>
  <c r="C44" i="1"/>
  <c r="D44" i="1"/>
  <c r="E44" i="1"/>
  <c r="F44" i="1"/>
  <c r="B45" i="1"/>
  <c r="C45" i="1"/>
  <c r="D45" i="1"/>
  <c r="E45" i="1"/>
  <c r="F45" i="1"/>
  <c r="B46" i="1"/>
  <c r="C46" i="1"/>
  <c r="D46" i="1"/>
  <c r="E46" i="1"/>
  <c r="F46" i="1"/>
  <c r="B47" i="1"/>
  <c r="C47" i="1"/>
  <c r="D47" i="1"/>
  <c r="E47" i="1"/>
  <c r="F47" i="1"/>
  <c r="B48" i="1"/>
  <c r="C48" i="1"/>
  <c r="D48" i="1"/>
  <c r="E48" i="1"/>
  <c r="F48" i="1"/>
  <c r="B49" i="1"/>
  <c r="C49" i="1"/>
  <c r="D49" i="1"/>
  <c r="E49" i="1"/>
  <c r="F49" i="1"/>
  <c r="B50" i="1"/>
  <c r="C50" i="1"/>
  <c r="D50" i="1"/>
  <c r="E50" i="1"/>
  <c r="F50" i="1"/>
  <c r="B51" i="1"/>
  <c r="C51" i="1"/>
  <c r="D51" i="1"/>
  <c r="E51" i="1"/>
  <c r="F51" i="1"/>
  <c r="B52" i="1"/>
  <c r="C52" i="1"/>
  <c r="D52" i="1"/>
  <c r="E52" i="1"/>
  <c r="F52" i="1"/>
  <c r="B53" i="1"/>
  <c r="C53" i="1"/>
  <c r="D53" i="1"/>
  <c r="E53" i="1"/>
  <c r="F53" i="1"/>
  <c r="B54" i="1"/>
  <c r="C54" i="1"/>
  <c r="D54" i="1"/>
  <c r="E54" i="1"/>
  <c r="F54" i="1"/>
  <c r="B55" i="1"/>
  <c r="C55" i="1"/>
  <c r="D55" i="1"/>
  <c r="E55" i="1"/>
  <c r="F55" i="1"/>
  <c r="B56" i="1"/>
  <c r="C56" i="1"/>
  <c r="D56" i="1"/>
  <c r="E56" i="1"/>
  <c r="F56" i="1"/>
  <c r="B57" i="1"/>
  <c r="C57" i="1"/>
  <c r="D57" i="1"/>
  <c r="E57" i="1"/>
  <c r="F57" i="1"/>
  <c r="B58" i="1"/>
  <c r="C58" i="1"/>
  <c r="D58" i="1"/>
  <c r="E58" i="1"/>
  <c r="F58" i="1"/>
  <c r="B59" i="1"/>
  <c r="C59" i="1"/>
  <c r="D59" i="1"/>
  <c r="E59" i="1"/>
  <c r="F59" i="1"/>
  <c r="B60" i="1"/>
  <c r="C60" i="1"/>
  <c r="D60" i="1"/>
  <c r="E60" i="1"/>
  <c r="F60" i="1"/>
  <c r="B61" i="1"/>
  <c r="C61" i="1"/>
  <c r="D61" i="1"/>
  <c r="E61" i="1"/>
  <c r="F61" i="1"/>
  <c r="B62" i="1"/>
  <c r="C62" i="1"/>
  <c r="D62" i="1"/>
  <c r="E62" i="1"/>
  <c r="F62" i="1"/>
  <c r="B63" i="1"/>
  <c r="C63" i="1"/>
  <c r="D63" i="1"/>
  <c r="E63" i="1"/>
  <c r="F63" i="1"/>
  <c r="B64" i="1"/>
  <c r="C64" i="1"/>
  <c r="D64" i="1"/>
  <c r="E64" i="1"/>
  <c r="F64" i="1"/>
  <c r="B65" i="1"/>
  <c r="C65" i="1"/>
  <c r="D65" i="1"/>
  <c r="E65" i="1"/>
  <c r="F65" i="1"/>
  <c r="B66" i="1"/>
  <c r="C66" i="1"/>
  <c r="D66" i="1"/>
  <c r="E66" i="1"/>
  <c r="F66" i="1"/>
  <c r="B67" i="1"/>
  <c r="C67" i="1"/>
  <c r="D67" i="1"/>
  <c r="E67" i="1"/>
  <c r="F67" i="1"/>
  <c r="B68" i="1"/>
  <c r="C68" i="1"/>
  <c r="D68" i="1"/>
  <c r="E68" i="1"/>
  <c r="F68" i="1"/>
  <c r="B69" i="1"/>
  <c r="C69" i="1"/>
  <c r="D69" i="1"/>
  <c r="E69" i="1"/>
  <c r="F69" i="1"/>
  <c r="B70" i="1"/>
  <c r="C70" i="1"/>
  <c r="D70" i="1"/>
  <c r="E70" i="1"/>
  <c r="F70" i="1"/>
  <c r="B71" i="1"/>
  <c r="C71" i="1"/>
  <c r="D71" i="1"/>
  <c r="E71" i="1"/>
  <c r="F71" i="1"/>
  <c r="B72" i="1"/>
  <c r="C72" i="1"/>
  <c r="D72" i="1"/>
  <c r="E72" i="1"/>
  <c r="F72" i="1"/>
  <c r="B73" i="1"/>
  <c r="C73" i="1"/>
  <c r="D73" i="1"/>
  <c r="E73" i="1"/>
  <c r="F73" i="1"/>
  <c r="B74" i="1"/>
  <c r="C74" i="1"/>
  <c r="D74" i="1"/>
  <c r="E74" i="1"/>
  <c r="F74" i="1"/>
  <c r="B75" i="1"/>
  <c r="C75" i="1"/>
  <c r="D75" i="1"/>
  <c r="E75" i="1"/>
  <c r="F75" i="1"/>
  <c r="B76" i="1"/>
  <c r="C76" i="1"/>
  <c r="D76" i="1"/>
  <c r="E76" i="1"/>
  <c r="F76" i="1"/>
  <c r="B77" i="1"/>
  <c r="C77" i="1"/>
  <c r="D77" i="1"/>
  <c r="E77" i="1"/>
  <c r="F77" i="1"/>
  <c r="B78" i="1"/>
  <c r="C78" i="1"/>
  <c r="D78" i="1"/>
  <c r="E78" i="1"/>
  <c r="F78" i="1"/>
  <c r="B79" i="1"/>
  <c r="C79" i="1"/>
  <c r="D79" i="1"/>
  <c r="E79" i="1"/>
  <c r="F79" i="1"/>
  <c r="B80" i="1"/>
  <c r="C80" i="1"/>
  <c r="D80" i="1"/>
  <c r="E80" i="1"/>
  <c r="F80" i="1"/>
  <c r="B81" i="1"/>
  <c r="C81" i="1"/>
  <c r="D81" i="1"/>
  <c r="E81" i="1"/>
  <c r="F81" i="1"/>
  <c r="B82" i="1"/>
  <c r="C82" i="1"/>
  <c r="D82" i="1"/>
  <c r="E82" i="1"/>
  <c r="F82" i="1"/>
  <c r="B83" i="1"/>
  <c r="C83" i="1"/>
  <c r="D83" i="1"/>
  <c r="E83" i="1"/>
  <c r="F83" i="1"/>
  <c r="B84" i="1"/>
  <c r="C84" i="1"/>
  <c r="D84" i="1"/>
  <c r="E84" i="1"/>
  <c r="F84" i="1"/>
  <c r="B85" i="1"/>
  <c r="C85" i="1"/>
  <c r="D85" i="1"/>
  <c r="E85" i="1"/>
  <c r="F85" i="1"/>
  <c r="B86" i="1"/>
  <c r="C86" i="1"/>
  <c r="D86" i="1"/>
  <c r="E86" i="1"/>
  <c r="F86" i="1"/>
  <c r="B87" i="1"/>
  <c r="C87" i="1"/>
  <c r="D87" i="1"/>
  <c r="E87" i="1"/>
  <c r="F87" i="1"/>
  <c r="B88" i="1"/>
  <c r="C88" i="1"/>
  <c r="D88" i="1"/>
  <c r="E88" i="1"/>
  <c r="F88" i="1"/>
  <c r="B89" i="1"/>
  <c r="C89" i="1"/>
  <c r="D89" i="1"/>
  <c r="E89" i="1"/>
  <c r="F89" i="1"/>
  <c r="B90" i="1"/>
  <c r="C90" i="1"/>
  <c r="D90" i="1"/>
  <c r="E90" i="1"/>
  <c r="F90" i="1"/>
  <c r="B91" i="1"/>
  <c r="C91" i="1"/>
  <c r="D91" i="1"/>
  <c r="E91" i="1"/>
  <c r="F91" i="1"/>
  <c r="B92" i="1"/>
  <c r="C92" i="1"/>
  <c r="D92" i="1"/>
  <c r="E92" i="1"/>
  <c r="F92" i="1"/>
  <c r="B93" i="1"/>
  <c r="C93" i="1"/>
  <c r="D93" i="1"/>
  <c r="E93" i="1"/>
  <c r="F93" i="1"/>
  <c r="B94" i="1"/>
  <c r="C94" i="1"/>
  <c r="D94" i="1"/>
  <c r="E94" i="1"/>
  <c r="F94" i="1"/>
  <c r="B95" i="1"/>
  <c r="C95" i="1"/>
  <c r="D95" i="1"/>
  <c r="E95" i="1"/>
  <c r="F95" i="1"/>
  <c r="B96" i="1"/>
  <c r="C96" i="1"/>
  <c r="D96" i="1"/>
  <c r="E96" i="1"/>
  <c r="F96" i="1"/>
  <c r="B97" i="1"/>
  <c r="C97" i="1"/>
  <c r="D97" i="1"/>
  <c r="E97" i="1"/>
  <c r="F97" i="1"/>
  <c r="B98" i="1"/>
  <c r="C98" i="1"/>
  <c r="D98" i="1"/>
  <c r="E98" i="1"/>
  <c r="F98" i="1"/>
  <c r="B99" i="1"/>
  <c r="C99" i="1"/>
  <c r="D99" i="1"/>
  <c r="E99" i="1"/>
  <c r="F99" i="1"/>
  <c r="B100" i="1"/>
  <c r="C100" i="1"/>
  <c r="D100" i="1"/>
  <c r="E100" i="1"/>
  <c r="F100" i="1"/>
  <c r="B101" i="1"/>
  <c r="C101" i="1"/>
  <c r="D101" i="1"/>
  <c r="E101" i="1"/>
  <c r="F101" i="1"/>
  <c r="B102" i="1"/>
  <c r="C102" i="1"/>
  <c r="D102" i="1"/>
  <c r="E102" i="1"/>
  <c r="F102" i="1"/>
  <c r="B103" i="1"/>
  <c r="C103" i="1"/>
  <c r="D103" i="1"/>
  <c r="E103" i="1"/>
  <c r="F103" i="1"/>
  <c r="B104" i="1"/>
  <c r="C104" i="1"/>
  <c r="D104" i="1"/>
  <c r="E104" i="1"/>
  <c r="F104" i="1"/>
  <c r="B105" i="1"/>
  <c r="C105" i="1"/>
  <c r="D105" i="1"/>
  <c r="E105" i="1"/>
  <c r="F105" i="1"/>
  <c r="B106" i="1"/>
  <c r="C106" i="1"/>
  <c r="D106" i="1"/>
  <c r="E106" i="1"/>
  <c r="F106" i="1"/>
  <c r="B107" i="1"/>
  <c r="C107" i="1"/>
  <c r="D107" i="1"/>
  <c r="E107" i="1"/>
  <c r="F107" i="1"/>
  <c r="B108" i="1"/>
  <c r="C108" i="1"/>
  <c r="D108" i="1"/>
  <c r="E108" i="1"/>
  <c r="F108" i="1"/>
  <c r="B109" i="1"/>
  <c r="C109" i="1"/>
  <c r="D109" i="1"/>
  <c r="E109" i="1"/>
  <c r="F109" i="1"/>
  <c r="B110" i="1"/>
  <c r="C110" i="1"/>
  <c r="D110" i="1"/>
  <c r="E110" i="1"/>
  <c r="F110" i="1"/>
  <c r="B111" i="1"/>
  <c r="C111" i="1"/>
  <c r="D111" i="1"/>
  <c r="E111" i="1"/>
  <c r="F111" i="1"/>
  <c r="B112" i="1"/>
  <c r="C112" i="1"/>
  <c r="D112" i="1"/>
  <c r="E112" i="1"/>
  <c r="F112" i="1"/>
</calcChain>
</file>

<file path=xl/sharedStrings.xml><?xml version="1.0" encoding="utf-8"?>
<sst xmlns="http://schemas.openxmlformats.org/spreadsheetml/2006/main" count="117" uniqueCount="117">
  <si>
    <t>Data; Godzina; Temp; Humi; Feel</t>
  </si>
  <si>
    <t>Data</t>
  </si>
  <si>
    <t>Godzina</t>
  </si>
  <si>
    <t>Odczuwalna</t>
  </si>
  <si>
    <t>23/02/2025; 9:38; 22,1; 48,6; 21,6</t>
  </si>
  <si>
    <t>23/02/2025; 9:39; 22,1; 48,5; 21,6</t>
  </si>
  <si>
    <t>23/02/2025; 9:40; 22,1; 48,7; 21,6</t>
  </si>
  <si>
    <t>23/02/2025; 9:41; 22,1; 47,7; 21,6</t>
  </si>
  <si>
    <t>23/02/2025; 9:42; 22,1; 48,5; 21,6</t>
  </si>
  <si>
    <t>23/02/2025; 9:43; 22,1; 48,9; 21,6</t>
  </si>
  <si>
    <t>23/02/2025; 9:44; 22,0; 48,0; 21,5</t>
  </si>
  <si>
    <t>23/02/2025; 9:45; 22,1; 48,3; 21,6</t>
  </si>
  <si>
    <t>23/02/2025; 9:46; 22,1; 48,3; 21,6</t>
  </si>
  <si>
    <t>23/02/2025; 9:47; 22,1; 47,9; 21,6</t>
  </si>
  <si>
    <t>23/02/2025; 9:48; 22,1; 48,4; 21,6</t>
  </si>
  <si>
    <t>23/02/2025; 9:49; 22,1; 47,7; 21,6</t>
  </si>
  <si>
    <t>23/02/2025; 9:50; 22,2; 47,5; 21,7</t>
  </si>
  <si>
    <t>23/02/2025; 9:51; 22,1; 47,9; 21,6</t>
  </si>
  <si>
    <t>23/02/2025; 9:52; 22,1; 48,8; 21,6</t>
  </si>
  <si>
    <t>23/02/2025; 9:53; 22,1; 49,5; 21,7</t>
  </si>
  <si>
    <t>23/02/2025; 9:54; 22,1; 47,3; 21,6</t>
  </si>
  <si>
    <t>23/02/2025; 9:55; 22,1; 47,2; 21,6</t>
  </si>
  <si>
    <t>23/02/2025; 9:56; 22,1; 47,0; 21,6</t>
  </si>
  <si>
    <t>23/02/2025; 9:57; 22,1; 47,8; 21,6</t>
  </si>
  <si>
    <t>23/02/2025; 9:58; 22,1; 47,7; 21,6</t>
  </si>
  <si>
    <t>23/02/2025; 9:59; 22,2; 48,3; 21,7</t>
  </si>
  <si>
    <t>23/02/2025; 10:00; 22,2; 47,4; 21,7</t>
  </si>
  <si>
    <t>23/02/2025; 10:01; 22,2; 46,9; 21,7</t>
  </si>
  <si>
    <t>23/02/2025; 10:02; 22,1; 43,8; 21,5</t>
  </si>
  <si>
    <t>23/02/2025; 10:03; 21,8; 44,8; 21,2</t>
  </si>
  <si>
    <t>23/02/2025; 10:04; 21,8; 45,5; 21,2</t>
  </si>
  <si>
    <t>23/02/2025; 10:05; 22,6; 42,2; 22,0</t>
  </si>
  <si>
    <t>23/02/2025; 10:06; 25,0; 37,3; 24,5</t>
  </si>
  <si>
    <t>23/02/2025; 10:07; 28,0; 33,4; 27,3</t>
  </si>
  <si>
    <t>23/02/2025; 10:08; 30,6; 30,0; 29,3</t>
  </si>
  <si>
    <t>23/02/2025; 10:09; 33,1; 27,0; 31,7</t>
  </si>
  <si>
    <t>23/02/2025; 10:10; 35,2; 23,1; 33,7</t>
  </si>
  <si>
    <t>23/02/2025; 10:11; 37,0; 21,2; 35,6</t>
  </si>
  <si>
    <t>23/02/2025; 10:12; 38,4; 21,2; 37,5</t>
  </si>
  <si>
    <t>23/02/2025; 10:13; 39,4; 20,4; 38,6</t>
  </si>
  <si>
    <t>23/02/2025; 10:14; 40,2; 17,9; 39,0</t>
  </si>
  <si>
    <t>23/02/2025; 10:15; 40,9; 18,2; 40,1</t>
  </si>
  <si>
    <t>23/02/2025; 10:16; 41,5; 18,0; 40,8</t>
  </si>
  <si>
    <t>23/02/2025; 10:17; 41,9; 16,6; 40,9</t>
  </si>
  <si>
    <t>23/02/2025; 10:18; 42,3; 17,1; 41,6</t>
  </si>
  <si>
    <t>23/02/2025; 10:19; 42,5; 16,6; 41,7</t>
  </si>
  <si>
    <t>23/02/2025; 10:20; 42,7; 17,7; 42,4</t>
  </si>
  <si>
    <t>23/02/2025; 10:21; 42,8; 16,6; 42,1</t>
  </si>
  <si>
    <t>23/02/2025; 10:22; 43,0; 15,9; 42,1</t>
  </si>
  <si>
    <t>23/02/2025; 10:23; 43,0; 15,5; 42,0</t>
  </si>
  <si>
    <t>23/02/2025; 10:24; 43,1; 15,3; 42,0</t>
  </si>
  <si>
    <t>23/02/2025; 10:25; 43,2; 15,3; 42,1</t>
  </si>
  <si>
    <t>23/02/2025; 10:26; 43,2; 16,0; 42,4</t>
  </si>
  <si>
    <t>23/02/2025; 10:27; 43,2; 16,0; 42,4</t>
  </si>
  <si>
    <t>23/02/2025; 10:28; 43,1; 15,5; 42,1</t>
  </si>
  <si>
    <t>23/02/2025; 10:29; 43,1; 15,7; 42,2</t>
  </si>
  <si>
    <t>23/02/2025; 10:30; 43,3; 16,6; 42,8</t>
  </si>
  <si>
    <t>23/02/2025; 10:31; 43,3; 15,5; 42,4</t>
  </si>
  <si>
    <t>23/02/2025; 10:32; 43,3; 14,8; 42,1</t>
  </si>
  <si>
    <t>23/02/2025; 10:33; 43,2; 15,1; 42,1</t>
  </si>
  <si>
    <t>23/02/2025; 10:34; 43,0; 15,1; 41,8</t>
  </si>
  <si>
    <t>23/02/2025; 10:35; 43,1; 14,3; 41,6</t>
  </si>
  <si>
    <t>23/02/2025; 10:36; 43,1; 15,1; 41,9</t>
  </si>
  <si>
    <t>23/02/2025; 10:37; 43,0; 15,8; 42,1</t>
  </si>
  <si>
    <t>23/02/2025; 10:38; 42,9; 14,6; 41,5</t>
  </si>
  <si>
    <t>23/02/2025; 10:39; 42,9; 17,1; 42,5</t>
  </si>
  <si>
    <t>23/02/2025; 10:40; 42,8; 14,1; 41,2</t>
  </si>
  <si>
    <t>23/02/2025; 10:41; 42,9; 15,7; 41,9</t>
  </si>
  <si>
    <t>23/02/2025; 10:42; 42,9; 17,1; 42,5</t>
  </si>
  <si>
    <t>23/02/2025; 10:43; 42,9; 15,0; 41,6</t>
  </si>
  <si>
    <t>23/02/2025; 10:44; 42,9; 15,2; 41,7</t>
  </si>
  <si>
    <t>23/02/2025; 10:45; 42,9; 16,3; 42,1</t>
  </si>
  <si>
    <t>23/02/2025; 10:46; 42,9; 15,4; 41,8</t>
  </si>
  <si>
    <t>23/02/2025; 10:47; 42,7; 16,3; 41,9</t>
  </si>
  <si>
    <t>23/02/2025; 10:48; 42,7; 15,6; 41,6</t>
  </si>
  <si>
    <t>23/02/2025; 10:49; 42,6; 16,4; 41,8</t>
  </si>
  <si>
    <t>23/02/2025; 10:50; 42,6; 14,6; 41,1</t>
  </si>
  <si>
    <t>23/02/2025; 10:51; 42,5; 17,5; 42,1</t>
  </si>
  <si>
    <t>23/02/2025; 10:52; 42,5; 16,6; 41,7</t>
  </si>
  <si>
    <t>23/02/2025; 10:53; 42,4; 16,0; 41,3</t>
  </si>
  <si>
    <t>23/02/2025; 10:54; 42,4; 15,6; 41,2</t>
  </si>
  <si>
    <t>23/02/2025; 10:55; 42,3; 16,3; 41,3</t>
  </si>
  <si>
    <t>23/02/2025; 10:56; 42,3; 16,9; 41,5</t>
  </si>
  <si>
    <t>23/02/2025; 10:57; 42,1; 16,7; 41,2</t>
  </si>
  <si>
    <t>23/02/2025; 10:58; 42,1; 16,9; 41,3</t>
  </si>
  <si>
    <t>23/02/2025; 10:59; 42,1; 16,6; 41,2</t>
  </si>
  <si>
    <t>23/02/2025; 11:00; 42,0; 16,5; 41,0</t>
  </si>
  <si>
    <t>23/02/2025; 11:01; 42,0; 15,7; 40,7</t>
  </si>
  <si>
    <t>23/02/2025; 11:02; 42,0; 17,1; 41,2</t>
  </si>
  <si>
    <t>23/02/2025; 11:03; 42,0; 16,4; 41,0</t>
  </si>
  <si>
    <t>23/02/2025; 11:04; 41,9; 16,8; 41,0</t>
  </si>
  <si>
    <t>23/02/2025; 11:05; 41,9; 17,1; 41,1</t>
  </si>
  <si>
    <t>23/02/2025; 11:06; 41,9; 16,5; 40,9</t>
  </si>
  <si>
    <t>23/02/2025; 11:07; 41,9; 16,9; 41,0</t>
  </si>
  <si>
    <t>23/02/2025; 11:08; 41,9; 17,4; 41,2</t>
  </si>
  <si>
    <t>23/02/2025; 11:09; 41,7; 16,8; 40,7</t>
  </si>
  <si>
    <t>23/02/2025; 11:10; 41,8; 17,4; 41,0</t>
  </si>
  <si>
    <t>23/02/2025; 11:11; 41,7; 16,1; 40,4</t>
  </si>
  <si>
    <t>23/02/2025; 11:12; 41,7; 17,1; 40,8</t>
  </si>
  <si>
    <t>23/02/2025; 11:13; 41,7; 17,3; 40,9</t>
  </si>
  <si>
    <t>23/02/2025; 11:14; 41,7; 18,6; 41,3</t>
  </si>
  <si>
    <t>23/02/2025; 11:15; 41,6; 16,7; 40,5</t>
  </si>
  <si>
    <t>23/02/2025; 11:16; 41,6; 16,6; 40,5</t>
  </si>
  <si>
    <t>23/02/2025; 11:17; 41,5; 17,6; 40,7</t>
  </si>
  <si>
    <t>23/02/2025; 11:18; 41,5; 16,5; 40,3</t>
  </si>
  <si>
    <t>23/02/2025; 11:19; 41,5; 17,1; 40,5</t>
  </si>
  <si>
    <t>23/02/2025; 11:20; 41,4; 17,2; 40,4</t>
  </si>
  <si>
    <t>23/02/2025; 11:21; 41,3; 14,0; 39,3</t>
  </si>
  <si>
    <t>23/02/2025; 11:22; 40,8; 14,7; 38,9</t>
  </si>
  <si>
    <t>23/02/2025; 11:23; 40,3; 15,8; 38,6</t>
  </si>
  <si>
    <t>23/02/2025; 11:24; 40,0; 16,8; 38,5</t>
  </si>
  <si>
    <t>23/02/2025; 11:25; 39,7; 16,4; 38,0</t>
  </si>
  <si>
    <t>23/02/2025; 11:26; 39,5; 15,6; 37,6</t>
  </si>
  <si>
    <t>23/02/2025; 11:27; 39,3; 12,4; 36,6</t>
  </si>
  <si>
    <t>23/02/2025; 11:28; 39,0; 13,0; 36,5</t>
  </si>
  <si>
    <t>Temperatura</t>
  </si>
  <si>
    <t>Wilggotność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</si>
</sst>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2">
    <font>
      <sz val="11"/>
      <color theme="1"/>
      <name val="Calibri"/>
      <family val="2"/>
      <charset val="238"/>
      <scheme val="minor"/>
    </font>
    <font>
      <sz val="10"/>
      <color theme="1"/>
      <name val="Arial Unicode MS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14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vertical="center"/>
    </xf>
    <xf numFmtId="0" fontId="0" fillId="2" borderId="0" xfId="0" applyFill="1"/>
    <xf numFmtId="0" fontId="1" fillId="2" borderId="0" xfId="0" applyFont="1" applyFill="1" applyAlignment="1">
      <alignment vertical="center"/>
    </xf>
    <xf numFmtId="0" fontId="0" fillId="3" borderId="0" xfId="0" applyFill="1"/>
    <xf numFmtId="0" fontId="1" fillId="3" borderId="0" xfId="0" applyFont="1" applyFill="1" applyAlignment="1">
      <alignment vertical="center"/>
    </xf>
    <xf numFmtId="0" fontId="0" fillId="4" borderId="0" xfId="0" applyFill="1"/>
    <xf numFmtId="0" fontId="1" fillId="4" borderId="0" xfId="0" applyFont="1" applyFill="1" applyAlignment="1">
      <alignment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34924300087489063"/>
          <c:y val="4.166666666666666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Arkusz1!$D$1</c:f>
              <c:strCache>
                <c:ptCount val="1"/>
                <c:pt idx="0">
                  <c:v>Temperatura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val>
            <c:numRef>
              <c:f>Arkusz1!$D$2:$D$112</c:f>
              <c:numCache>
                <c:formatCode>General</c:formatCode>
                <c:ptCount val="111"/>
                <c:pt idx="0">
                  <c:v>22.1</c:v>
                </c:pt>
                <c:pt idx="1">
                  <c:v>22.1</c:v>
                </c:pt>
                <c:pt idx="2">
                  <c:v>22.1</c:v>
                </c:pt>
                <c:pt idx="3">
                  <c:v>22.1</c:v>
                </c:pt>
                <c:pt idx="4">
                  <c:v>22.1</c:v>
                </c:pt>
                <c:pt idx="5">
                  <c:v>22.1</c:v>
                </c:pt>
                <c:pt idx="6">
                  <c:v>22</c:v>
                </c:pt>
                <c:pt idx="7">
                  <c:v>22.1</c:v>
                </c:pt>
                <c:pt idx="8">
                  <c:v>22.1</c:v>
                </c:pt>
                <c:pt idx="9">
                  <c:v>22.1</c:v>
                </c:pt>
                <c:pt idx="10">
                  <c:v>22.1</c:v>
                </c:pt>
                <c:pt idx="11">
                  <c:v>22.1</c:v>
                </c:pt>
                <c:pt idx="12">
                  <c:v>22.2</c:v>
                </c:pt>
                <c:pt idx="13">
                  <c:v>22.1</c:v>
                </c:pt>
                <c:pt idx="14">
                  <c:v>22.1</c:v>
                </c:pt>
                <c:pt idx="15">
                  <c:v>22.1</c:v>
                </c:pt>
                <c:pt idx="16">
                  <c:v>22.1</c:v>
                </c:pt>
                <c:pt idx="17">
                  <c:v>22.1</c:v>
                </c:pt>
                <c:pt idx="18">
                  <c:v>22.1</c:v>
                </c:pt>
                <c:pt idx="19">
                  <c:v>22.1</c:v>
                </c:pt>
                <c:pt idx="20">
                  <c:v>22.1</c:v>
                </c:pt>
                <c:pt idx="21">
                  <c:v>22.2</c:v>
                </c:pt>
                <c:pt idx="22">
                  <c:v>22.2</c:v>
                </c:pt>
                <c:pt idx="23">
                  <c:v>22.2</c:v>
                </c:pt>
                <c:pt idx="24">
                  <c:v>22.1</c:v>
                </c:pt>
                <c:pt idx="25">
                  <c:v>21.8</c:v>
                </c:pt>
                <c:pt idx="26">
                  <c:v>21.8</c:v>
                </c:pt>
                <c:pt idx="27">
                  <c:v>22.6</c:v>
                </c:pt>
                <c:pt idx="28">
                  <c:v>25</c:v>
                </c:pt>
                <c:pt idx="29">
                  <c:v>28</c:v>
                </c:pt>
                <c:pt idx="30">
                  <c:v>30.6</c:v>
                </c:pt>
                <c:pt idx="31">
                  <c:v>33.1</c:v>
                </c:pt>
                <c:pt idx="32">
                  <c:v>35.200000000000003</c:v>
                </c:pt>
                <c:pt idx="33">
                  <c:v>37</c:v>
                </c:pt>
                <c:pt idx="34">
                  <c:v>38.4</c:v>
                </c:pt>
                <c:pt idx="35">
                  <c:v>39.4</c:v>
                </c:pt>
                <c:pt idx="36">
                  <c:v>40.200000000000003</c:v>
                </c:pt>
                <c:pt idx="37">
                  <c:v>40.9</c:v>
                </c:pt>
                <c:pt idx="38">
                  <c:v>41.5</c:v>
                </c:pt>
                <c:pt idx="39">
                  <c:v>41.9</c:v>
                </c:pt>
                <c:pt idx="40">
                  <c:v>42.3</c:v>
                </c:pt>
                <c:pt idx="41">
                  <c:v>42.5</c:v>
                </c:pt>
                <c:pt idx="42">
                  <c:v>42.7</c:v>
                </c:pt>
                <c:pt idx="43">
                  <c:v>42.8</c:v>
                </c:pt>
                <c:pt idx="44">
                  <c:v>43</c:v>
                </c:pt>
                <c:pt idx="45">
                  <c:v>43</c:v>
                </c:pt>
                <c:pt idx="46">
                  <c:v>43.1</c:v>
                </c:pt>
                <c:pt idx="47">
                  <c:v>43.2</c:v>
                </c:pt>
                <c:pt idx="48">
                  <c:v>43.2</c:v>
                </c:pt>
                <c:pt idx="49">
                  <c:v>43.2</c:v>
                </c:pt>
                <c:pt idx="50">
                  <c:v>43.1</c:v>
                </c:pt>
                <c:pt idx="51">
                  <c:v>43.1</c:v>
                </c:pt>
                <c:pt idx="52">
                  <c:v>43.3</c:v>
                </c:pt>
                <c:pt idx="53">
                  <c:v>43.3</c:v>
                </c:pt>
                <c:pt idx="54">
                  <c:v>43.3</c:v>
                </c:pt>
                <c:pt idx="55">
                  <c:v>43.2</c:v>
                </c:pt>
                <c:pt idx="56">
                  <c:v>43</c:v>
                </c:pt>
                <c:pt idx="57">
                  <c:v>43.1</c:v>
                </c:pt>
                <c:pt idx="58">
                  <c:v>43.1</c:v>
                </c:pt>
                <c:pt idx="59">
                  <c:v>43</c:v>
                </c:pt>
                <c:pt idx="60">
                  <c:v>42.9</c:v>
                </c:pt>
                <c:pt idx="61">
                  <c:v>42.9</c:v>
                </c:pt>
                <c:pt idx="62">
                  <c:v>42.8</c:v>
                </c:pt>
                <c:pt idx="63">
                  <c:v>42.9</c:v>
                </c:pt>
                <c:pt idx="64">
                  <c:v>42.9</c:v>
                </c:pt>
                <c:pt idx="65">
                  <c:v>42.9</c:v>
                </c:pt>
                <c:pt idx="66">
                  <c:v>42.9</c:v>
                </c:pt>
                <c:pt idx="67">
                  <c:v>42.9</c:v>
                </c:pt>
                <c:pt idx="68">
                  <c:v>42.9</c:v>
                </c:pt>
                <c:pt idx="69">
                  <c:v>42.7</c:v>
                </c:pt>
                <c:pt idx="70">
                  <c:v>42.7</c:v>
                </c:pt>
                <c:pt idx="71">
                  <c:v>42.6</c:v>
                </c:pt>
                <c:pt idx="72">
                  <c:v>42.6</c:v>
                </c:pt>
                <c:pt idx="73">
                  <c:v>42.5</c:v>
                </c:pt>
                <c:pt idx="74">
                  <c:v>42.5</c:v>
                </c:pt>
                <c:pt idx="75">
                  <c:v>42.4</c:v>
                </c:pt>
                <c:pt idx="76">
                  <c:v>42.4</c:v>
                </c:pt>
                <c:pt idx="77">
                  <c:v>42.3</c:v>
                </c:pt>
                <c:pt idx="78">
                  <c:v>42.3</c:v>
                </c:pt>
                <c:pt idx="79">
                  <c:v>42.1</c:v>
                </c:pt>
                <c:pt idx="80">
                  <c:v>42.1</c:v>
                </c:pt>
                <c:pt idx="81">
                  <c:v>42.1</c:v>
                </c:pt>
                <c:pt idx="82">
                  <c:v>42</c:v>
                </c:pt>
                <c:pt idx="83">
                  <c:v>42</c:v>
                </c:pt>
                <c:pt idx="84">
                  <c:v>42</c:v>
                </c:pt>
                <c:pt idx="85">
                  <c:v>42</c:v>
                </c:pt>
                <c:pt idx="86">
                  <c:v>41.9</c:v>
                </c:pt>
                <c:pt idx="87">
                  <c:v>41.9</c:v>
                </c:pt>
                <c:pt idx="88">
                  <c:v>41.9</c:v>
                </c:pt>
                <c:pt idx="89">
                  <c:v>41.9</c:v>
                </c:pt>
                <c:pt idx="90">
                  <c:v>41.9</c:v>
                </c:pt>
                <c:pt idx="91">
                  <c:v>41.7</c:v>
                </c:pt>
                <c:pt idx="92">
                  <c:v>41.8</c:v>
                </c:pt>
                <c:pt idx="93">
                  <c:v>41.7</c:v>
                </c:pt>
                <c:pt idx="94">
                  <c:v>41.7</c:v>
                </c:pt>
                <c:pt idx="95">
                  <c:v>41.7</c:v>
                </c:pt>
                <c:pt idx="96">
                  <c:v>41.7</c:v>
                </c:pt>
                <c:pt idx="97">
                  <c:v>41.6</c:v>
                </c:pt>
                <c:pt idx="98">
                  <c:v>41.6</c:v>
                </c:pt>
                <c:pt idx="99">
                  <c:v>41.5</c:v>
                </c:pt>
                <c:pt idx="100">
                  <c:v>41.5</c:v>
                </c:pt>
                <c:pt idx="101">
                  <c:v>41.5</c:v>
                </c:pt>
                <c:pt idx="102">
                  <c:v>41.4</c:v>
                </c:pt>
                <c:pt idx="103">
                  <c:v>41.3</c:v>
                </c:pt>
                <c:pt idx="104">
                  <c:v>40.799999999999997</c:v>
                </c:pt>
                <c:pt idx="105">
                  <c:v>40.299999999999997</c:v>
                </c:pt>
                <c:pt idx="106">
                  <c:v>40</c:v>
                </c:pt>
                <c:pt idx="107">
                  <c:v>39.700000000000003</c:v>
                </c:pt>
                <c:pt idx="108">
                  <c:v>39.5</c:v>
                </c:pt>
                <c:pt idx="109">
                  <c:v>39.299999999999997</c:v>
                </c:pt>
                <c:pt idx="110">
                  <c:v>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E3B-4062-88E7-74413C6F5EFF}"/>
            </c:ext>
          </c:extLst>
        </c:ser>
        <c:ser>
          <c:idx val="1"/>
          <c:order val="1"/>
          <c:tx>
            <c:strRef>
              <c:f>Arkusz1!$E$1</c:f>
              <c:strCache>
                <c:ptCount val="1"/>
                <c:pt idx="0">
                  <c:v>Wilggotność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Arkusz1!$E$2:$E$112</c:f>
              <c:numCache>
                <c:formatCode>General</c:formatCode>
                <c:ptCount val="111"/>
                <c:pt idx="0">
                  <c:v>48.6</c:v>
                </c:pt>
                <c:pt idx="1">
                  <c:v>48.5</c:v>
                </c:pt>
                <c:pt idx="2">
                  <c:v>48.7</c:v>
                </c:pt>
                <c:pt idx="3">
                  <c:v>47.7</c:v>
                </c:pt>
                <c:pt idx="4">
                  <c:v>48.5</c:v>
                </c:pt>
                <c:pt idx="5">
                  <c:v>48.9</c:v>
                </c:pt>
                <c:pt idx="6">
                  <c:v>48</c:v>
                </c:pt>
                <c:pt idx="7">
                  <c:v>48.3</c:v>
                </c:pt>
                <c:pt idx="8">
                  <c:v>48.3</c:v>
                </c:pt>
                <c:pt idx="9">
                  <c:v>47.9</c:v>
                </c:pt>
                <c:pt idx="10">
                  <c:v>48.4</c:v>
                </c:pt>
                <c:pt idx="11">
                  <c:v>47.7</c:v>
                </c:pt>
                <c:pt idx="12">
                  <c:v>47.5</c:v>
                </c:pt>
                <c:pt idx="13">
                  <c:v>47.9</c:v>
                </c:pt>
                <c:pt idx="14">
                  <c:v>48.8</c:v>
                </c:pt>
                <c:pt idx="15">
                  <c:v>49.5</c:v>
                </c:pt>
                <c:pt idx="16">
                  <c:v>47.3</c:v>
                </c:pt>
                <c:pt idx="17">
                  <c:v>47.2</c:v>
                </c:pt>
                <c:pt idx="18">
                  <c:v>47</c:v>
                </c:pt>
                <c:pt idx="19">
                  <c:v>47.8</c:v>
                </c:pt>
                <c:pt idx="20">
                  <c:v>47.7</c:v>
                </c:pt>
                <c:pt idx="21">
                  <c:v>48.3</c:v>
                </c:pt>
                <c:pt idx="22">
                  <c:v>47.4</c:v>
                </c:pt>
                <c:pt idx="23">
                  <c:v>46.9</c:v>
                </c:pt>
                <c:pt idx="24">
                  <c:v>43.8</c:v>
                </c:pt>
                <c:pt idx="25">
                  <c:v>44.8</c:v>
                </c:pt>
                <c:pt idx="26">
                  <c:v>45.5</c:v>
                </c:pt>
                <c:pt idx="27">
                  <c:v>42.2</c:v>
                </c:pt>
                <c:pt idx="28">
                  <c:v>37.299999999999997</c:v>
                </c:pt>
                <c:pt idx="29">
                  <c:v>33.4</c:v>
                </c:pt>
                <c:pt idx="30">
                  <c:v>30</c:v>
                </c:pt>
                <c:pt idx="31">
                  <c:v>27</c:v>
                </c:pt>
                <c:pt idx="32">
                  <c:v>23.1</c:v>
                </c:pt>
                <c:pt idx="33">
                  <c:v>21.2</c:v>
                </c:pt>
                <c:pt idx="34">
                  <c:v>21.2</c:v>
                </c:pt>
                <c:pt idx="35">
                  <c:v>20.399999999999999</c:v>
                </c:pt>
                <c:pt idx="36">
                  <c:v>17.899999999999999</c:v>
                </c:pt>
                <c:pt idx="37">
                  <c:v>18.2</c:v>
                </c:pt>
                <c:pt idx="38">
                  <c:v>18</c:v>
                </c:pt>
                <c:pt idx="39">
                  <c:v>16.600000000000001</c:v>
                </c:pt>
                <c:pt idx="40">
                  <c:v>17.100000000000001</c:v>
                </c:pt>
                <c:pt idx="41">
                  <c:v>16.600000000000001</c:v>
                </c:pt>
                <c:pt idx="42">
                  <c:v>17.7</c:v>
                </c:pt>
                <c:pt idx="43">
                  <c:v>16.600000000000001</c:v>
                </c:pt>
                <c:pt idx="44">
                  <c:v>15.9</c:v>
                </c:pt>
                <c:pt idx="45">
                  <c:v>15.5</c:v>
                </c:pt>
                <c:pt idx="46">
                  <c:v>15.3</c:v>
                </c:pt>
                <c:pt idx="47">
                  <c:v>15.3</c:v>
                </c:pt>
                <c:pt idx="48">
                  <c:v>16</c:v>
                </c:pt>
                <c:pt idx="49">
                  <c:v>16</c:v>
                </c:pt>
                <c:pt idx="50">
                  <c:v>15.5</c:v>
                </c:pt>
                <c:pt idx="51">
                  <c:v>15.7</c:v>
                </c:pt>
                <c:pt idx="52">
                  <c:v>16.600000000000001</c:v>
                </c:pt>
                <c:pt idx="53">
                  <c:v>15.5</c:v>
                </c:pt>
                <c:pt idx="54">
                  <c:v>14.8</c:v>
                </c:pt>
                <c:pt idx="55">
                  <c:v>15.1</c:v>
                </c:pt>
                <c:pt idx="56">
                  <c:v>15.1</c:v>
                </c:pt>
                <c:pt idx="57">
                  <c:v>14.3</c:v>
                </c:pt>
                <c:pt idx="58">
                  <c:v>15.1</c:v>
                </c:pt>
                <c:pt idx="59">
                  <c:v>15.8</c:v>
                </c:pt>
                <c:pt idx="60">
                  <c:v>14.6</c:v>
                </c:pt>
                <c:pt idx="61">
                  <c:v>17.100000000000001</c:v>
                </c:pt>
                <c:pt idx="62">
                  <c:v>14.1</c:v>
                </c:pt>
                <c:pt idx="63">
                  <c:v>15.7</c:v>
                </c:pt>
                <c:pt idx="64">
                  <c:v>17.100000000000001</c:v>
                </c:pt>
                <c:pt idx="65">
                  <c:v>15</c:v>
                </c:pt>
                <c:pt idx="66">
                  <c:v>15.2</c:v>
                </c:pt>
                <c:pt idx="67">
                  <c:v>16.3</c:v>
                </c:pt>
                <c:pt idx="68">
                  <c:v>15.4</c:v>
                </c:pt>
                <c:pt idx="69">
                  <c:v>16.3</c:v>
                </c:pt>
                <c:pt idx="70">
                  <c:v>15.6</c:v>
                </c:pt>
                <c:pt idx="71">
                  <c:v>16.399999999999999</c:v>
                </c:pt>
                <c:pt idx="72">
                  <c:v>14.6</c:v>
                </c:pt>
                <c:pt idx="73">
                  <c:v>17.5</c:v>
                </c:pt>
                <c:pt idx="74">
                  <c:v>16.600000000000001</c:v>
                </c:pt>
                <c:pt idx="75">
                  <c:v>16</c:v>
                </c:pt>
                <c:pt idx="76">
                  <c:v>15.6</c:v>
                </c:pt>
                <c:pt idx="77">
                  <c:v>16.3</c:v>
                </c:pt>
                <c:pt idx="78">
                  <c:v>16.899999999999999</c:v>
                </c:pt>
                <c:pt idx="79">
                  <c:v>16.7</c:v>
                </c:pt>
                <c:pt idx="80">
                  <c:v>16.899999999999999</c:v>
                </c:pt>
                <c:pt idx="81">
                  <c:v>16.600000000000001</c:v>
                </c:pt>
                <c:pt idx="82">
                  <c:v>16.5</c:v>
                </c:pt>
                <c:pt idx="83">
                  <c:v>15.7</c:v>
                </c:pt>
                <c:pt idx="84">
                  <c:v>17.100000000000001</c:v>
                </c:pt>
                <c:pt idx="85">
                  <c:v>16.399999999999999</c:v>
                </c:pt>
                <c:pt idx="86">
                  <c:v>16.8</c:v>
                </c:pt>
                <c:pt idx="87">
                  <c:v>17.100000000000001</c:v>
                </c:pt>
                <c:pt idx="88">
                  <c:v>16.5</c:v>
                </c:pt>
                <c:pt idx="89">
                  <c:v>16.899999999999999</c:v>
                </c:pt>
                <c:pt idx="90">
                  <c:v>17.399999999999999</c:v>
                </c:pt>
                <c:pt idx="91">
                  <c:v>16.8</c:v>
                </c:pt>
                <c:pt idx="92">
                  <c:v>17.399999999999999</c:v>
                </c:pt>
                <c:pt idx="93">
                  <c:v>16.100000000000001</c:v>
                </c:pt>
                <c:pt idx="94">
                  <c:v>17.100000000000001</c:v>
                </c:pt>
                <c:pt idx="95">
                  <c:v>17.3</c:v>
                </c:pt>
                <c:pt idx="96">
                  <c:v>18.600000000000001</c:v>
                </c:pt>
                <c:pt idx="97">
                  <c:v>16.7</c:v>
                </c:pt>
                <c:pt idx="98">
                  <c:v>16.600000000000001</c:v>
                </c:pt>
                <c:pt idx="99">
                  <c:v>17.600000000000001</c:v>
                </c:pt>
                <c:pt idx="100">
                  <c:v>16.5</c:v>
                </c:pt>
                <c:pt idx="101">
                  <c:v>17.100000000000001</c:v>
                </c:pt>
                <c:pt idx="102">
                  <c:v>17.2</c:v>
                </c:pt>
                <c:pt idx="103">
                  <c:v>14</c:v>
                </c:pt>
                <c:pt idx="104">
                  <c:v>14.7</c:v>
                </c:pt>
                <c:pt idx="105">
                  <c:v>15.8</c:v>
                </c:pt>
                <c:pt idx="106">
                  <c:v>16.8</c:v>
                </c:pt>
                <c:pt idx="107">
                  <c:v>16.399999999999999</c:v>
                </c:pt>
                <c:pt idx="108">
                  <c:v>15.6</c:v>
                </c:pt>
                <c:pt idx="109">
                  <c:v>12.4</c:v>
                </c:pt>
                <c:pt idx="110">
                  <c:v>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E3B-4062-88E7-74413C6F5EFF}"/>
            </c:ext>
          </c:extLst>
        </c:ser>
        <c:ser>
          <c:idx val="2"/>
          <c:order val="2"/>
          <c:tx>
            <c:strRef>
              <c:f>Arkusz1!$F$1</c:f>
              <c:strCache>
                <c:ptCount val="1"/>
                <c:pt idx="0">
                  <c:v>Odczuwalna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Arkusz1!$F$2:$F$112</c:f>
              <c:numCache>
                <c:formatCode>General</c:formatCode>
                <c:ptCount val="111"/>
                <c:pt idx="0">
                  <c:v>21.6</c:v>
                </c:pt>
                <c:pt idx="1">
                  <c:v>21.6</c:v>
                </c:pt>
                <c:pt idx="2">
                  <c:v>21.6</c:v>
                </c:pt>
                <c:pt idx="3">
                  <c:v>21.6</c:v>
                </c:pt>
                <c:pt idx="4">
                  <c:v>21.6</c:v>
                </c:pt>
                <c:pt idx="5">
                  <c:v>21.6</c:v>
                </c:pt>
                <c:pt idx="6">
                  <c:v>21.5</c:v>
                </c:pt>
                <c:pt idx="7">
                  <c:v>21.6</c:v>
                </c:pt>
                <c:pt idx="8">
                  <c:v>21.6</c:v>
                </c:pt>
                <c:pt idx="9">
                  <c:v>21.6</c:v>
                </c:pt>
                <c:pt idx="10">
                  <c:v>21.6</c:v>
                </c:pt>
                <c:pt idx="11">
                  <c:v>21.6</c:v>
                </c:pt>
                <c:pt idx="12">
                  <c:v>21.7</c:v>
                </c:pt>
                <c:pt idx="13">
                  <c:v>21.6</c:v>
                </c:pt>
                <c:pt idx="14">
                  <c:v>21.6</c:v>
                </c:pt>
                <c:pt idx="15">
                  <c:v>21.7</c:v>
                </c:pt>
                <c:pt idx="16">
                  <c:v>21.6</c:v>
                </c:pt>
                <c:pt idx="17">
                  <c:v>21.6</c:v>
                </c:pt>
                <c:pt idx="18">
                  <c:v>21.6</c:v>
                </c:pt>
                <c:pt idx="19">
                  <c:v>21.6</c:v>
                </c:pt>
                <c:pt idx="20">
                  <c:v>21.6</c:v>
                </c:pt>
                <c:pt idx="21">
                  <c:v>21.7</c:v>
                </c:pt>
                <c:pt idx="22">
                  <c:v>21.7</c:v>
                </c:pt>
                <c:pt idx="23">
                  <c:v>21.7</c:v>
                </c:pt>
                <c:pt idx="24">
                  <c:v>21.5</c:v>
                </c:pt>
                <c:pt idx="25">
                  <c:v>21.2</c:v>
                </c:pt>
                <c:pt idx="26">
                  <c:v>21.2</c:v>
                </c:pt>
                <c:pt idx="27">
                  <c:v>22</c:v>
                </c:pt>
                <c:pt idx="28">
                  <c:v>24.5</c:v>
                </c:pt>
                <c:pt idx="29">
                  <c:v>27.3</c:v>
                </c:pt>
                <c:pt idx="30">
                  <c:v>29.3</c:v>
                </c:pt>
                <c:pt idx="31">
                  <c:v>31.7</c:v>
                </c:pt>
                <c:pt idx="32">
                  <c:v>33.700000000000003</c:v>
                </c:pt>
                <c:pt idx="33">
                  <c:v>35.6</c:v>
                </c:pt>
                <c:pt idx="34">
                  <c:v>37.5</c:v>
                </c:pt>
                <c:pt idx="35">
                  <c:v>38.6</c:v>
                </c:pt>
                <c:pt idx="36">
                  <c:v>39</c:v>
                </c:pt>
                <c:pt idx="37">
                  <c:v>40.1</c:v>
                </c:pt>
                <c:pt idx="38">
                  <c:v>40.799999999999997</c:v>
                </c:pt>
                <c:pt idx="39">
                  <c:v>40.9</c:v>
                </c:pt>
                <c:pt idx="40">
                  <c:v>41.6</c:v>
                </c:pt>
                <c:pt idx="41">
                  <c:v>41.7</c:v>
                </c:pt>
                <c:pt idx="42">
                  <c:v>42.4</c:v>
                </c:pt>
                <c:pt idx="43">
                  <c:v>42.1</c:v>
                </c:pt>
                <c:pt idx="44">
                  <c:v>42.1</c:v>
                </c:pt>
                <c:pt idx="45">
                  <c:v>42</c:v>
                </c:pt>
                <c:pt idx="46">
                  <c:v>42</c:v>
                </c:pt>
                <c:pt idx="47">
                  <c:v>42.1</c:v>
                </c:pt>
                <c:pt idx="48">
                  <c:v>42.4</c:v>
                </c:pt>
                <c:pt idx="49">
                  <c:v>42.4</c:v>
                </c:pt>
                <c:pt idx="50">
                  <c:v>42.1</c:v>
                </c:pt>
                <c:pt idx="51">
                  <c:v>42.2</c:v>
                </c:pt>
                <c:pt idx="52">
                  <c:v>42.8</c:v>
                </c:pt>
                <c:pt idx="53">
                  <c:v>42.4</c:v>
                </c:pt>
                <c:pt idx="54">
                  <c:v>42.1</c:v>
                </c:pt>
                <c:pt idx="55">
                  <c:v>42.1</c:v>
                </c:pt>
                <c:pt idx="56">
                  <c:v>41.8</c:v>
                </c:pt>
                <c:pt idx="57">
                  <c:v>41.6</c:v>
                </c:pt>
                <c:pt idx="58">
                  <c:v>41.9</c:v>
                </c:pt>
                <c:pt idx="59">
                  <c:v>42.1</c:v>
                </c:pt>
                <c:pt idx="60">
                  <c:v>41.5</c:v>
                </c:pt>
                <c:pt idx="61">
                  <c:v>42.5</c:v>
                </c:pt>
                <c:pt idx="62">
                  <c:v>41.2</c:v>
                </c:pt>
                <c:pt idx="63">
                  <c:v>41.9</c:v>
                </c:pt>
                <c:pt idx="64">
                  <c:v>42.5</c:v>
                </c:pt>
                <c:pt idx="65">
                  <c:v>41.6</c:v>
                </c:pt>
                <c:pt idx="66">
                  <c:v>41.7</c:v>
                </c:pt>
                <c:pt idx="67">
                  <c:v>42.1</c:v>
                </c:pt>
                <c:pt idx="68">
                  <c:v>41.8</c:v>
                </c:pt>
                <c:pt idx="69">
                  <c:v>41.9</c:v>
                </c:pt>
                <c:pt idx="70">
                  <c:v>41.6</c:v>
                </c:pt>
                <c:pt idx="71">
                  <c:v>41.8</c:v>
                </c:pt>
                <c:pt idx="72">
                  <c:v>41.1</c:v>
                </c:pt>
                <c:pt idx="73">
                  <c:v>42.1</c:v>
                </c:pt>
                <c:pt idx="74">
                  <c:v>41.7</c:v>
                </c:pt>
                <c:pt idx="75">
                  <c:v>41.3</c:v>
                </c:pt>
                <c:pt idx="76">
                  <c:v>41.2</c:v>
                </c:pt>
                <c:pt idx="77">
                  <c:v>41.3</c:v>
                </c:pt>
                <c:pt idx="78">
                  <c:v>41.5</c:v>
                </c:pt>
                <c:pt idx="79">
                  <c:v>41.2</c:v>
                </c:pt>
                <c:pt idx="80">
                  <c:v>41.3</c:v>
                </c:pt>
                <c:pt idx="81">
                  <c:v>41.2</c:v>
                </c:pt>
                <c:pt idx="82">
                  <c:v>41</c:v>
                </c:pt>
                <c:pt idx="83">
                  <c:v>40.700000000000003</c:v>
                </c:pt>
                <c:pt idx="84">
                  <c:v>41.2</c:v>
                </c:pt>
                <c:pt idx="85">
                  <c:v>41</c:v>
                </c:pt>
                <c:pt idx="86">
                  <c:v>41</c:v>
                </c:pt>
                <c:pt idx="87">
                  <c:v>41.1</c:v>
                </c:pt>
                <c:pt idx="88">
                  <c:v>40.9</c:v>
                </c:pt>
                <c:pt idx="89">
                  <c:v>41</c:v>
                </c:pt>
                <c:pt idx="90">
                  <c:v>41.2</c:v>
                </c:pt>
                <c:pt idx="91">
                  <c:v>40.700000000000003</c:v>
                </c:pt>
                <c:pt idx="92">
                  <c:v>41</c:v>
                </c:pt>
                <c:pt idx="93">
                  <c:v>40.4</c:v>
                </c:pt>
                <c:pt idx="94">
                  <c:v>40.799999999999997</c:v>
                </c:pt>
                <c:pt idx="95">
                  <c:v>40.9</c:v>
                </c:pt>
                <c:pt idx="96">
                  <c:v>41.3</c:v>
                </c:pt>
                <c:pt idx="97">
                  <c:v>40.5</c:v>
                </c:pt>
                <c:pt idx="98">
                  <c:v>40.5</c:v>
                </c:pt>
                <c:pt idx="99">
                  <c:v>40.700000000000003</c:v>
                </c:pt>
                <c:pt idx="100">
                  <c:v>40.299999999999997</c:v>
                </c:pt>
                <c:pt idx="101">
                  <c:v>40.5</c:v>
                </c:pt>
                <c:pt idx="102">
                  <c:v>40.4</c:v>
                </c:pt>
                <c:pt idx="103">
                  <c:v>39.299999999999997</c:v>
                </c:pt>
                <c:pt idx="104">
                  <c:v>38.9</c:v>
                </c:pt>
                <c:pt idx="105">
                  <c:v>38.6</c:v>
                </c:pt>
                <c:pt idx="106">
                  <c:v>38.5</c:v>
                </c:pt>
                <c:pt idx="107">
                  <c:v>38</c:v>
                </c:pt>
                <c:pt idx="108">
                  <c:v>37.6</c:v>
                </c:pt>
                <c:pt idx="109">
                  <c:v>36.6</c:v>
                </c:pt>
                <c:pt idx="110">
                  <c:v>36.5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E3B-4062-88E7-74413C6F5E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50016495"/>
        <c:axId val="1050006927"/>
      </c:lineChart>
      <c:catAx>
        <c:axId val="1050016495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050006927"/>
        <c:crosses val="autoZero"/>
        <c:auto val="1"/>
        <c:lblAlgn val="ctr"/>
        <c:lblOffset val="100"/>
        <c:noMultiLvlLbl val="0"/>
      </c:catAx>
      <c:valAx>
        <c:axId val="10500069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05001649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85724</xdr:colOff>
      <xdr:row>2</xdr:row>
      <xdr:rowOff>142875</xdr:rowOff>
    </xdr:from>
    <xdr:to>
      <xdr:col>31</xdr:col>
      <xdr:colOff>361949</xdr:colOff>
      <xdr:row>33</xdr:row>
      <xdr:rowOff>161925</xdr:rowOff>
    </xdr:to>
    <xdr:graphicFrame macro="">
      <xdr:nvGraphicFramePr>
        <xdr:cNvPr id="2" name="Wykres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0"/>
  <sheetViews>
    <sheetView tabSelected="1" workbookViewId="0">
      <selection activeCell="E17" sqref="E17"/>
    </sheetView>
  </sheetViews>
  <sheetFormatPr defaultRowHeight="15"/>
  <cols>
    <col min="1" max="1" width="31.140625" bestFit="1" customWidth="1"/>
    <col min="2" max="2" width="10.140625" bestFit="1" customWidth="1"/>
    <col min="3" max="3" width="17.5703125" customWidth="1"/>
    <col min="4" max="4" width="12.42578125" style="7" bestFit="1" customWidth="1"/>
    <col min="5" max="5" width="11.85546875" style="3" bestFit="1" customWidth="1"/>
    <col min="6" max="6" width="11.7109375" style="5" bestFit="1" customWidth="1"/>
  </cols>
  <sheetData>
    <row r="1" spans="1:6">
      <c r="A1" t="s">
        <v>0</v>
      </c>
      <c r="B1" s="1" t="s">
        <v>1</v>
      </c>
      <c r="C1" t="s">
        <v>2</v>
      </c>
      <c r="D1" s="7" t="s">
        <v>115</v>
      </c>
      <c r="E1" s="3" t="s">
        <v>116</v>
      </c>
      <c r="F1" s="5" t="s">
        <v>3</v>
      </c>
    </row>
    <row r="2" spans="1:6">
      <c r="A2" t="s">
        <v>4</v>
      </c>
      <c r="B2" s="1">
        <f t="shared" ref="B2:B14" si="0">DATEVALUE(LEFT(A2, FIND(";", A2)-1))</f>
        <v>45711</v>
      </c>
      <c r="C2" s="2">
        <f t="shared" ref="C2:C14" si="1">TIME(LEFT(MID(A2,FIND(";",A2)+2,FIND(";",A2,FIND(";",A2)+1)-FIND(";",A2)-2),2), MID(MID(A2,FIND(";",A2)+2,FIND(";",A2,FIND(";",A2)+1)-FIND(";",A2)-2),4,2), 0)</f>
        <v>5.5555555555555558E-3</v>
      </c>
      <c r="D2" s="8">
        <f t="shared" ref="D2:D14" si="2">VALUE(MID(A2, FIND(";", A2, FIND(";", A2)+1)+2, FIND(";", A2, FIND(";", A2, FIND(";", A2)+1)+1) - FIND(";", A2, FIND(";", A2)+1)-2))</f>
        <v>22.1</v>
      </c>
      <c r="E2" s="4">
        <f t="shared" ref="E2:E14" si="3">VALUE(MID(A2, FIND(";", A2, FIND(";", A2, FIND(";", A2)+1)+1)+2, FIND(";", A2, FIND(";", A2, FIND(";", A2, FIND(";", A2)+1)+1)+1) - FIND(";", A2, FIND(";", A2, FIND(";", A2)+1)+1)-2))</f>
        <v>48.6</v>
      </c>
      <c r="F2" s="6">
        <f t="shared" ref="F2:F14" si="4">VALUE(RIGHT(A2, LEN(A2) - FIND(";", A2, FIND(";", A2, FIND(";", A2, FIND(";", A2)+1)+1)+1)-1))</f>
        <v>21.6</v>
      </c>
    </row>
    <row r="3" spans="1:6">
      <c r="A3" t="s">
        <v>5</v>
      </c>
      <c r="B3" s="1">
        <f t="shared" si="0"/>
        <v>45711</v>
      </c>
      <c r="C3" s="2">
        <f t="shared" si="1"/>
        <v>6.2499999999999995E-3</v>
      </c>
      <c r="D3" s="8">
        <f t="shared" si="2"/>
        <v>22.1</v>
      </c>
      <c r="E3" s="4">
        <f t="shared" si="3"/>
        <v>48.5</v>
      </c>
      <c r="F3" s="6">
        <f t="shared" si="4"/>
        <v>21.6</v>
      </c>
    </row>
    <row r="4" spans="1:6">
      <c r="A4" t="s">
        <v>6</v>
      </c>
      <c r="B4" s="1">
        <f t="shared" si="0"/>
        <v>45711</v>
      </c>
      <c r="C4" s="2">
        <f t="shared" si="1"/>
        <v>0</v>
      </c>
      <c r="D4" s="8">
        <f t="shared" si="2"/>
        <v>22.1</v>
      </c>
      <c r="E4" s="4">
        <f t="shared" si="3"/>
        <v>48.7</v>
      </c>
      <c r="F4" s="6">
        <f t="shared" si="4"/>
        <v>21.6</v>
      </c>
    </row>
    <row r="5" spans="1:6">
      <c r="A5" t="s">
        <v>7</v>
      </c>
      <c r="B5" s="1">
        <f t="shared" si="0"/>
        <v>45711</v>
      </c>
      <c r="C5" s="2">
        <f t="shared" si="1"/>
        <v>6.9444444444444447E-4</v>
      </c>
      <c r="D5" s="8">
        <f t="shared" si="2"/>
        <v>22.1</v>
      </c>
      <c r="E5" s="4">
        <f t="shared" si="3"/>
        <v>47.7</v>
      </c>
      <c r="F5" s="6">
        <f t="shared" si="4"/>
        <v>21.6</v>
      </c>
    </row>
    <row r="6" spans="1:6">
      <c r="A6" t="s">
        <v>8</v>
      </c>
      <c r="B6" s="1">
        <f t="shared" si="0"/>
        <v>45711</v>
      </c>
      <c r="C6" s="2">
        <f t="shared" si="1"/>
        <v>1.3888888888888889E-3</v>
      </c>
      <c r="D6" s="8">
        <f t="shared" si="2"/>
        <v>22.1</v>
      </c>
      <c r="E6" s="4">
        <f t="shared" si="3"/>
        <v>48.5</v>
      </c>
      <c r="F6" s="6">
        <f t="shared" si="4"/>
        <v>21.6</v>
      </c>
    </row>
    <row r="7" spans="1:6">
      <c r="A7" t="s">
        <v>9</v>
      </c>
      <c r="B7" s="1">
        <f t="shared" si="0"/>
        <v>45711</v>
      </c>
      <c r="C7" s="2">
        <f t="shared" si="1"/>
        <v>2.0833333333333333E-3</v>
      </c>
      <c r="D7" s="8">
        <f t="shared" si="2"/>
        <v>22.1</v>
      </c>
      <c r="E7" s="4">
        <f t="shared" si="3"/>
        <v>48.9</v>
      </c>
      <c r="F7" s="6">
        <f t="shared" si="4"/>
        <v>21.6</v>
      </c>
    </row>
    <row r="8" spans="1:6">
      <c r="A8" t="s">
        <v>10</v>
      </c>
      <c r="B8" s="1">
        <f t="shared" si="0"/>
        <v>45711</v>
      </c>
      <c r="C8" s="2">
        <f t="shared" si="1"/>
        <v>2.7777777777777779E-3</v>
      </c>
      <c r="D8" s="8">
        <f t="shared" si="2"/>
        <v>22</v>
      </c>
      <c r="E8" s="4">
        <f t="shared" si="3"/>
        <v>48</v>
      </c>
      <c r="F8" s="6">
        <f t="shared" si="4"/>
        <v>21.5</v>
      </c>
    </row>
    <row r="9" spans="1:6">
      <c r="A9" t="s">
        <v>11</v>
      </c>
      <c r="B9" s="1">
        <f t="shared" si="0"/>
        <v>45711</v>
      </c>
      <c r="C9" s="2">
        <f t="shared" si="1"/>
        <v>3.472222222222222E-3</v>
      </c>
      <c r="D9" s="8">
        <f t="shared" si="2"/>
        <v>22.1</v>
      </c>
      <c r="E9" s="4">
        <f t="shared" si="3"/>
        <v>48.3</v>
      </c>
      <c r="F9" s="6">
        <f t="shared" si="4"/>
        <v>21.6</v>
      </c>
    </row>
    <row r="10" spans="1:6">
      <c r="A10" t="s">
        <v>12</v>
      </c>
      <c r="B10" s="1">
        <f t="shared" si="0"/>
        <v>45711</v>
      </c>
      <c r="C10" s="2">
        <f t="shared" si="1"/>
        <v>4.1666666666666666E-3</v>
      </c>
      <c r="D10" s="8">
        <f t="shared" si="2"/>
        <v>22.1</v>
      </c>
      <c r="E10" s="4">
        <f t="shared" si="3"/>
        <v>48.3</v>
      </c>
      <c r="F10" s="6">
        <f t="shared" si="4"/>
        <v>21.6</v>
      </c>
    </row>
    <row r="11" spans="1:6">
      <c r="A11" t="s">
        <v>13</v>
      </c>
      <c r="B11" s="1">
        <f t="shared" si="0"/>
        <v>45711</v>
      </c>
      <c r="C11" s="2">
        <f t="shared" si="1"/>
        <v>4.8611111111111112E-3</v>
      </c>
      <c r="D11" s="8">
        <f t="shared" si="2"/>
        <v>22.1</v>
      </c>
      <c r="E11" s="4">
        <f t="shared" si="3"/>
        <v>47.9</v>
      </c>
      <c r="F11" s="6">
        <f t="shared" si="4"/>
        <v>21.6</v>
      </c>
    </row>
    <row r="12" spans="1:6">
      <c r="A12" t="s">
        <v>14</v>
      </c>
      <c r="B12" s="1">
        <f t="shared" si="0"/>
        <v>45711</v>
      </c>
      <c r="C12" s="2">
        <f t="shared" si="1"/>
        <v>5.5555555555555558E-3</v>
      </c>
      <c r="D12" s="8">
        <f t="shared" si="2"/>
        <v>22.1</v>
      </c>
      <c r="E12" s="4">
        <f t="shared" si="3"/>
        <v>48.4</v>
      </c>
      <c r="F12" s="6">
        <f t="shared" si="4"/>
        <v>21.6</v>
      </c>
    </row>
    <row r="13" spans="1:6">
      <c r="A13" t="s">
        <v>15</v>
      </c>
      <c r="B13" s="1">
        <f t="shared" si="0"/>
        <v>45711</v>
      </c>
      <c r="C13" s="2">
        <f t="shared" si="1"/>
        <v>6.2499999999999995E-3</v>
      </c>
      <c r="D13" s="8">
        <f t="shared" si="2"/>
        <v>22.1</v>
      </c>
      <c r="E13" s="4">
        <f t="shared" si="3"/>
        <v>47.7</v>
      </c>
      <c r="F13" s="6">
        <f t="shared" si="4"/>
        <v>21.6</v>
      </c>
    </row>
    <row r="14" spans="1:6">
      <c r="A14" t="s">
        <v>16</v>
      </c>
      <c r="B14" s="1">
        <f t="shared" si="0"/>
        <v>45711</v>
      </c>
      <c r="C14" s="2">
        <f t="shared" si="1"/>
        <v>0</v>
      </c>
      <c r="D14" s="8">
        <f t="shared" si="2"/>
        <v>22.2</v>
      </c>
      <c r="E14" s="4">
        <f t="shared" si="3"/>
        <v>47.5</v>
      </c>
      <c r="F14" s="6">
        <f t="shared" si="4"/>
        <v>21.7</v>
      </c>
    </row>
    <row r="15" spans="1:6">
      <c r="A15" t="s">
        <v>17</v>
      </c>
      <c r="B15" s="1">
        <f t="shared" ref="B15:B35" si="5">DATEVALUE(LEFT(A15, FIND(";", A15)-1))</f>
        <v>45711</v>
      </c>
      <c r="C15" s="2">
        <f t="shared" ref="C15:C35" si="6">TIME(LEFT(MID(A15,FIND(";",A15)+2,FIND(";",A15,FIND(";",A15)+1)-FIND(";",A15)-2),2), MID(MID(A15,FIND(";",A15)+2,FIND(";",A15,FIND(";",A15)+1)-FIND(";",A15)-2),4,2), 0)</f>
        <v>6.9444444444444447E-4</v>
      </c>
      <c r="D15" s="8">
        <f t="shared" ref="D15:D35" si="7">VALUE(MID(A15, FIND(";", A15, FIND(";", A15)+1)+2, FIND(";", A15, FIND(";", A15, FIND(";", A15)+1)+1) - FIND(";", A15, FIND(";", A15)+1)-2))</f>
        <v>22.1</v>
      </c>
      <c r="E15" s="4">
        <f t="shared" ref="E15:E35" si="8">VALUE(MID(A15, FIND(";", A15, FIND(";", A15, FIND(";", A15)+1)+1)+2, FIND(";", A15, FIND(";", A15, FIND(";", A15, FIND(";", A15)+1)+1)+1) - FIND(";", A15, FIND(";", A15, FIND(";", A15)+1)+1)-2))</f>
        <v>47.9</v>
      </c>
      <c r="F15" s="6">
        <f t="shared" ref="F15:F35" si="9">VALUE(RIGHT(A15, LEN(A15) - FIND(";", A15, FIND(";", A15, FIND(";", A15, FIND(";", A15)+1)+1)+1)-1))</f>
        <v>21.6</v>
      </c>
    </row>
    <row r="16" spans="1:6">
      <c r="A16" t="s">
        <v>18</v>
      </c>
      <c r="B16" s="1">
        <f t="shared" si="5"/>
        <v>45711</v>
      </c>
      <c r="C16" s="2">
        <f t="shared" si="6"/>
        <v>1.3888888888888889E-3</v>
      </c>
      <c r="D16" s="8">
        <f t="shared" si="7"/>
        <v>22.1</v>
      </c>
      <c r="E16" s="4">
        <f t="shared" si="8"/>
        <v>48.8</v>
      </c>
      <c r="F16" s="6">
        <f t="shared" si="9"/>
        <v>21.6</v>
      </c>
    </row>
    <row r="17" spans="1:6">
      <c r="A17" t="s">
        <v>19</v>
      </c>
      <c r="B17" s="1">
        <f t="shared" si="5"/>
        <v>45711</v>
      </c>
      <c r="C17" s="2">
        <f t="shared" si="6"/>
        <v>2.0833333333333333E-3</v>
      </c>
      <c r="D17" s="8">
        <f t="shared" si="7"/>
        <v>22.1</v>
      </c>
      <c r="E17" s="4">
        <f t="shared" si="8"/>
        <v>49.5</v>
      </c>
      <c r="F17" s="6">
        <f t="shared" si="9"/>
        <v>21.7</v>
      </c>
    </row>
    <row r="18" spans="1:6">
      <c r="A18" t="s">
        <v>20</v>
      </c>
      <c r="B18" s="1">
        <f t="shared" si="5"/>
        <v>45711</v>
      </c>
      <c r="C18" s="2">
        <f t="shared" si="6"/>
        <v>2.7777777777777779E-3</v>
      </c>
      <c r="D18" s="8">
        <f t="shared" si="7"/>
        <v>22.1</v>
      </c>
      <c r="E18" s="4">
        <f t="shared" si="8"/>
        <v>47.3</v>
      </c>
      <c r="F18" s="6">
        <f t="shared" si="9"/>
        <v>21.6</v>
      </c>
    </row>
    <row r="19" spans="1:6">
      <c r="A19" t="s">
        <v>21</v>
      </c>
      <c r="B19" s="1">
        <f t="shared" si="5"/>
        <v>45711</v>
      </c>
      <c r="C19" s="2">
        <f t="shared" si="6"/>
        <v>3.472222222222222E-3</v>
      </c>
      <c r="D19" s="8">
        <f t="shared" si="7"/>
        <v>22.1</v>
      </c>
      <c r="E19" s="4">
        <f t="shared" si="8"/>
        <v>47.2</v>
      </c>
      <c r="F19" s="6">
        <f t="shared" si="9"/>
        <v>21.6</v>
      </c>
    </row>
    <row r="20" spans="1:6">
      <c r="A20" t="s">
        <v>22</v>
      </c>
      <c r="B20" s="1">
        <f t="shared" si="5"/>
        <v>45711</v>
      </c>
      <c r="C20" s="2">
        <f t="shared" si="6"/>
        <v>4.1666666666666666E-3</v>
      </c>
      <c r="D20" s="8">
        <f t="shared" si="7"/>
        <v>22.1</v>
      </c>
      <c r="E20" s="4">
        <f t="shared" si="8"/>
        <v>47</v>
      </c>
      <c r="F20" s="6">
        <f t="shared" si="9"/>
        <v>21.6</v>
      </c>
    </row>
    <row r="21" spans="1:6">
      <c r="A21" t="s">
        <v>23</v>
      </c>
      <c r="B21" s="1">
        <f t="shared" si="5"/>
        <v>45711</v>
      </c>
      <c r="C21" s="2">
        <f t="shared" si="6"/>
        <v>4.8611111111111112E-3</v>
      </c>
      <c r="D21" s="8">
        <f t="shared" si="7"/>
        <v>22.1</v>
      </c>
      <c r="E21" s="4">
        <f t="shared" si="8"/>
        <v>47.8</v>
      </c>
      <c r="F21" s="6">
        <f t="shared" si="9"/>
        <v>21.6</v>
      </c>
    </row>
    <row r="22" spans="1:6">
      <c r="A22" t="s">
        <v>24</v>
      </c>
      <c r="B22" s="1">
        <f t="shared" si="5"/>
        <v>45711</v>
      </c>
      <c r="C22" s="2">
        <f t="shared" si="6"/>
        <v>5.5555555555555558E-3</v>
      </c>
      <c r="D22" s="8">
        <f t="shared" si="7"/>
        <v>22.1</v>
      </c>
      <c r="E22" s="4">
        <f t="shared" si="8"/>
        <v>47.7</v>
      </c>
      <c r="F22" s="6">
        <f t="shared" si="9"/>
        <v>21.6</v>
      </c>
    </row>
    <row r="23" spans="1:6">
      <c r="A23" t="s">
        <v>25</v>
      </c>
      <c r="B23" s="1">
        <f t="shared" si="5"/>
        <v>45711</v>
      </c>
      <c r="C23" s="2">
        <f t="shared" si="6"/>
        <v>6.2499999999999995E-3</v>
      </c>
      <c r="D23" s="8">
        <f t="shared" si="7"/>
        <v>22.2</v>
      </c>
      <c r="E23" s="4">
        <f t="shared" si="8"/>
        <v>48.3</v>
      </c>
      <c r="F23" s="6">
        <f t="shared" si="9"/>
        <v>21.7</v>
      </c>
    </row>
    <row r="24" spans="1:6">
      <c r="A24" t="s">
        <v>26</v>
      </c>
      <c r="B24" s="1">
        <f t="shared" si="5"/>
        <v>45711</v>
      </c>
      <c r="C24" s="2">
        <f t="shared" si="6"/>
        <v>0.41666666666666669</v>
      </c>
      <c r="D24" s="8">
        <f t="shared" si="7"/>
        <v>22.2</v>
      </c>
      <c r="E24" s="4">
        <f t="shared" si="8"/>
        <v>47.4</v>
      </c>
      <c r="F24" s="6">
        <f t="shared" si="9"/>
        <v>21.7</v>
      </c>
    </row>
    <row r="25" spans="1:6">
      <c r="A25" t="s">
        <v>27</v>
      </c>
      <c r="B25" s="1">
        <f t="shared" si="5"/>
        <v>45711</v>
      </c>
      <c r="C25" s="2">
        <f t="shared" si="6"/>
        <v>0.41736111111111113</v>
      </c>
      <c r="D25" s="8">
        <f t="shared" si="7"/>
        <v>22.2</v>
      </c>
      <c r="E25" s="4">
        <f t="shared" si="8"/>
        <v>46.9</v>
      </c>
      <c r="F25" s="6">
        <f t="shared" si="9"/>
        <v>21.7</v>
      </c>
    </row>
    <row r="26" spans="1:6">
      <c r="A26" t="s">
        <v>28</v>
      </c>
      <c r="B26" s="1">
        <f t="shared" si="5"/>
        <v>45711</v>
      </c>
      <c r="C26" s="2">
        <f t="shared" si="6"/>
        <v>0.41805555555555557</v>
      </c>
      <c r="D26" s="8">
        <f t="shared" si="7"/>
        <v>22.1</v>
      </c>
      <c r="E26" s="4">
        <f t="shared" si="8"/>
        <v>43.8</v>
      </c>
      <c r="F26" s="6">
        <f t="shared" si="9"/>
        <v>21.5</v>
      </c>
    </row>
    <row r="27" spans="1:6">
      <c r="A27" t="s">
        <v>29</v>
      </c>
      <c r="B27" s="1">
        <f t="shared" si="5"/>
        <v>45711</v>
      </c>
      <c r="C27" s="2">
        <f t="shared" si="6"/>
        <v>0.41875000000000001</v>
      </c>
      <c r="D27" s="8">
        <f t="shared" si="7"/>
        <v>21.8</v>
      </c>
      <c r="E27" s="4">
        <f t="shared" si="8"/>
        <v>44.8</v>
      </c>
      <c r="F27" s="6">
        <f t="shared" si="9"/>
        <v>21.2</v>
      </c>
    </row>
    <row r="28" spans="1:6">
      <c r="A28" t="s">
        <v>30</v>
      </c>
      <c r="B28" s="1">
        <f t="shared" si="5"/>
        <v>45711</v>
      </c>
      <c r="C28" s="2">
        <f t="shared" si="6"/>
        <v>0.41944444444444445</v>
      </c>
      <c r="D28" s="8">
        <f t="shared" si="7"/>
        <v>21.8</v>
      </c>
      <c r="E28" s="4">
        <f t="shared" si="8"/>
        <v>45.5</v>
      </c>
      <c r="F28" s="6">
        <f t="shared" si="9"/>
        <v>21.2</v>
      </c>
    </row>
    <row r="29" spans="1:6">
      <c r="A29" t="s">
        <v>31</v>
      </c>
      <c r="B29" s="1">
        <f t="shared" si="5"/>
        <v>45711</v>
      </c>
      <c r="C29" s="2">
        <f t="shared" si="6"/>
        <v>0.4201388888888889</v>
      </c>
      <c r="D29" s="8">
        <f t="shared" si="7"/>
        <v>22.6</v>
      </c>
      <c r="E29" s="4">
        <f t="shared" si="8"/>
        <v>42.2</v>
      </c>
      <c r="F29" s="6">
        <f t="shared" si="9"/>
        <v>22</v>
      </c>
    </row>
    <row r="30" spans="1:6">
      <c r="A30" t="s">
        <v>32</v>
      </c>
      <c r="B30" s="1">
        <f t="shared" si="5"/>
        <v>45711</v>
      </c>
      <c r="C30" s="2">
        <f t="shared" si="6"/>
        <v>0.42083333333333334</v>
      </c>
      <c r="D30" s="8">
        <f t="shared" si="7"/>
        <v>25</v>
      </c>
      <c r="E30" s="4">
        <f t="shared" si="8"/>
        <v>37.299999999999997</v>
      </c>
      <c r="F30" s="6">
        <f t="shared" si="9"/>
        <v>24.5</v>
      </c>
    </row>
    <row r="31" spans="1:6">
      <c r="A31" t="s">
        <v>33</v>
      </c>
      <c r="B31" s="1">
        <f t="shared" si="5"/>
        <v>45711</v>
      </c>
      <c r="C31" s="2">
        <f t="shared" si="6"/>
        <v>0.42152777777777778</v>
      </c>
      <c r="D31" s="8">
        <f t="shared" si="7"/>
        <v>28</v>
      </c>
      <c r="E31" s="4">
        <f t="shared" si="8"/>
        <v>33.4</v>
      </c>
      <c r="F31" s="6">
        <f t="shared" si="9"/>
        <v>27.3</v>
      </c>
    </row>
    <row r="32" spans="1:6">
      <c r="A32" t="s">
        <v>34</v>
      </c>
      <c r="B32" s="1">
        <f t="shared" si="5"/>
        <v>45711</v>
      </c>
      <c r="C32" s="2">
        <f t="shared" si="6"/>
        <v>0.42222222222222222</v>
      </c>
      <c r="D32" s="8">
        <f t="shared" si="7"/>
        <v>30.6</v>
      </c>
      <c r="E32" s="4">
        <f t="shared" si="8"/>
        <v>30</v>
      </c>
      <c r="F32" s="6">
        <f t="shared" si="9"/>
        <v>29.3</v>
      </c>
    </row>
    <row r="33" spans="1:6">
      <c r="A33" t="s">
        <v>35</v>
      </c>
      <c r="B33" s="1">
        <f t="shared" si="5"/>
        <v>45711</v>
      </c>
      <c r="C33" s="2">
        <f t="shared" si="6"/>
        <v>0.42291666666666666</v>
      </c>
      <c r="D33" s="8">
        <f t="shared" si="7"/>
        <v>33.1</v>
      </c>
      <c r="E33" s="4">
        <f t="shared" si="8"/>
        <v>27</v>
      </c>
      <c r="F33" s="6">
        <f t="shared" si="9"/>
        <v>31.7</v>
      </c>
    </row>
    <row r="34" spans="1:6">
      <c r="A34" t="s">
        <v>36</v>
      </c>
      <c r="B34" s="1">
        <f t="shared" si="5"/>
        <v>45711</v>
      </c>
      <c r="C34" s="2">
        <f t="shared" si="6"/>
        <v>0.4236111111111111</v>
      </c>
      <c r="D34" s="8">
        <f t="shared" si="7"/>
        <v>35.200000000000003</v>
      </c>
      <c r="E34" s="4">
        <f t="shared" si="8"/>
        <v>23.1</v>
      </c>
      <c r="F34" s="6">
        <f t="shared" si="9"/>
        <v>33.700000000000003</v>
      </c>
    </row>
    <row r="35" spans="1:6">
      <c r="A35" t="s">
        <v>37</v>
      </c>
      <c r="B35" s="1">
        <f t="shared" si="5"/>
        <v>45711</v>
      </c>
      <c r="C35" s="2">
        <f t="shared" si="6"/>
        <v>0.42430555555555555</v>
      </c>
      <c r="D35" s="8">
        <f t="shared" si="7"/>
        <v>37</v>
      </c>
      <c r="E35" s="4">
        <f t="shared" si="8"/>
        <v>21.2</v>
      </c>
      <c r="F35" s="6">
        <f t="shared" si="9"/>
        <v>35.6</v>
      </c>
    </row>
    <row r="36" spans="1:6">
      <c r="A36" t="s">
        <v>38</v>
      </c>
      <c r="B36" s="1">
        <f t="shared" ref="B36:B99" si="10">DATEVALUE(LEFT(A36, FIND(";", A36)-1))</f>
        <v>45711</v>
      </c>
      <c r="C36" s="2">
        <f t="shared" ref="C36:C99" si="11">TIME(LEFT(MID(A36,FIND(";",A36)+2,FIND(";",A36,FIND(";",A36)+1)-FIND(";",A36)-2),2), MID(MID(A36,FIND(";",A36)+2,FIND(";",A36,FIND(";",A36)+1)-FIND(";",A36)-2),4,2), 0)</f>
        <v>0.42499999999999999</v>
      </c>
      <c r="D36" s="8">
        <f t="shared" ref="D36:D99" si="12">VALUE(MID(A36, FIND(";", A36, FIND(";", A36)+1)+2, FIND(";", A36, FIND(";", A36, FIND(";", A36)+1)+1) - FIND(";", A36, FIND(";", A36)+1)-2))</f>
        <v>38.4</v>
      </c>
      <c r="E36" s="4">
        <f t="shared" ref="E36:E99" si="13">VALUE(MID(A36, FIND(";", A36, FIND(";", A36, FIND(";", A36)+1)+1)+2, FIND(";", A36, FIND(";", A36, FIND(";", A36, FIND(";", A36)+1)+1)+1) - FIND(";", A36, FIND(";", A36, FIND(";", A36)+1)+1)-2))</f>
        <v>21.2</v>
      </c>
      <c r="F36" s="6">
        <f t="shared" ref="F36:F99" si="14">VALUE(RIGHT(A36, LEN(A36) - FIND(";", A36, FIND(";", A36, FIND(";", A36, FIND(";", A36)+1)+1)+1)-1))</f>
        <v>37.5</v>
      </c>
    </row>
    <row r="37" spans="1:6">
      <c r="A37" t="s">
        <v>39</v>
      </c>
      <c r="B37" s="1">
        <f t="shared" si="10"/>
        <v>45711</v>
      </c>
      <c r="C37" s="2">
        <f t="shared" si="11"/>
        <v>0.42569444444444443</v>
      </c>
      <c r="D37" s="8">
        <f t="shared" si="12"/>
        <v>39.4</v>
      </c>
      <c r="E37" s="4">
        <f t="shared" si="13"/>
        <v>20.399999999999999</v>
      </c>
      <c r="F37" s="6">
        <f t="shared" si="14"/>
        <v>38.6</v>
      </c>
    </row>
    <row r="38" spans="1:6">
      <c r="A38" t="s">
        <v>40</v>
      </c>
      <c r="B38" s="1">
        <f t="shared" si="10"/>
        <v>45711</v>
      </c>
      <c r="C38" s="2">
        <f t="shared" si="11"/>
        <v>0.42638888888888887</v>
      </c>
      <c r="D38" s="8">
        <f t="shared" si="12"/>
        <v>40.200000000000003</v>
      </c>
      <c r="E38" s="4">
        <f t="shared" si="13"/>
        <v>17.899999999999999</v>
      </c>
      <c r="F38" s="6">
        <f t="shared" si="14"/>
        <v>39</v>
      </c>
    </row>
    <row r="39" spans="1:6">
      <c r="A39" t="s">
        <v>41</v>
      </c>
      <c r="B39" s="1">
        <f t="shared" si="10"/>
        <v>45711</v>
      </c>
      <c r="C39" s="2">
        <f t="shared" si="11"/>
        <v>0.42708333333333331</v>
      </c>
      <c r="D39" s="8">
        <f t="shared" si="12"/>
        <v>40.9</v>
      </c>
      <c r="E39" s="4">
        <f t="shared" si="13"/>
        <v>18.2</v>
      </c>
      <c r="F39" s="6">
        <f t="shared" si="14"/>
        <v>40.1</v>
      </c>
    </row>
    <row r="40" spans="1:6">
      <c r="A40" t="s">
        <v>42</v>
      </c>
      <c r="B40" s="1">
        <f t="shared" si="10"/>
        <v>45711</v>
      </c>
      <c r="C40" s="2">
        <f t="shared" si="11"/>
        <v>0.42777777777777781</v>
      </c>
      <c r="D40" s="8">
        <f t="shared" si="12"/>
        <v>41.5</v>
      </c>
      <c r="E40" s="4">
        <f t="shared" si="13"/>
        <v>18</v>
      </c>
      <c r="F40" s="6">
        <f t="shared" si="14"/>
        <v>40.799999999999997</v>
      </c>
    </row>
    <row r="41" spans="1:6">
      <c r="A41" t="s">
        <v>43</v>
      </c>
      <c r="B41" s="1">
        <f t="shared" si="10"/>
        <v>45711</v>
      </c>
      <c r="C41" s="2">
        <f t="shared" si="11"/>
        <v>0.4284722222222222</v>
      </c>
      <c r="D41" s="8">
        <f t="shared" si="12"/>
        <v>41.9</v>
      </c>
      <c r="E41" s="4">
        <f t="shared" si="13"/>
        <v>16.600000000000001</v>
      </c>
      <c r="F41" s="6">
        <f t="shared" si="14"/>
        <v>40.9</v>
      </c>
    </row>
    <row r="42" spans="1:6">
      <c r="A42" t="s">
        <v>44</v>
      </c>
      <c r="B42" s="1">
        <f t="shared" si="10"/>
        <v>45711</v>
      </c>
      <c r="C42" s="2">
        <f t="shared" si="11"/>
        <v>0.4291666666666667</v>
      </c>
      <c r="D42" s="8">
        <f t="shared" si="12"/>
        <v>42.3</v>
      </c>
      <c r="E42" s="4">
        <f t="shared" si="13"/>
        <v>17.100000000000001</v>
      </c>
      <c r="F42" s="6">
        <f t="shared" si="14"/>
        <v>41.6</v>
      </c>
    </row>
    <row r="43" spans="1:6">
      <c r="A43" t="s">
        <v>45</v>
      </c>
      <c r="B43" s="1">
        <f t="shared" si="10"/>
        <v>45711</v>
      </c>
      <c r="C43" s="2">
        <f t="shared" si="11"/>
        <v>0.42986111111111108</v>
      </c>
      <c r="D43" s="8">
        <f t="shared" si="12"/>
        <v>42.5</v>
      </c>
      <c r="E43" s="4">
        <f t="shared" si="13"/>
        <v>16.600000000000001</v>
      </c>
      <c r="F43" s="6">
        <f t="shared" si="14"/>
        <v>41.7</v>
      </c>
    </row>
    <row r="44" spans="1:6">
      <c r="A44" t="s">
        <v>46</v>
      </c>
      <c r="B44" s="1">
        <f t="shared" si="10"/>
        <v>45711</v>
      </c>
      <c r="C44" s="2">
        <f t="shared" si="11"/>
        <v>0.43055555555555558</v>
      </c>
      <c r="D44" s="8">
        <f t="shared" si="12"/>
        <v>42.7</v>
      </c>
      <c r="E44" s="4">
        <f t="shared" si="13"/>
        <v>17.7</v>
      </c>
      <c r="F44" s="6">
        <f t="shared" si="14"/>
        <v>42.4</v>
      </c>
    </row>
    <row r="45" spans="1:6">
      <c r="A45" t="s">
        <v>47</v>
      </c>
      <c r="B45" s="1">
        <f t="shared" si="10"/>
        <v>45711</v>
      </c>
      <c r="C45" s="2">
        <f t="shared" si="11"/>
        <v>0.43124999999999997</v>
      </c>
      <c r="D45" s="8">
        <f t="shared" si="12"/>
        <v>42.8</v>
      </c>
      <c r="E45" s="4">
        <f t="shared" si="13"/>
        <v>16.600000000000001</v>
      </c>
      <c r="F45" s="6">
        <f t="shared" si="14"/>
        <v>42.1</v>
      </c>
    </row>
    <row r="46" spans="1:6">
      <c r="A46" t="s">
        <v>48</v>
      </c>
      <c r="B46" s="1">
        <f t="shared" si="10"/>
        <v>45711</v>
      </c>
      <c r="C46" s="2">
        <f t="shared" si="11"/>
        <v>0.43194444444444446</v>
      </c>
      <c r="D46" s="8">
        <f t="shared" si="12"/>
        <v>43</v>
      </c>
      <c r="E46" s="4">
        <f t="shared" si="13"/>
        <v>15.9</v>
      </c>
      <c r="F46" s="6">
        <f t="shared" si="14"/>
        <v>42.1</v>
      </c>
    </row>
    <row r="47" spans="1:6">
      <c r="A47" t="s">
        <v>49</v>
      </c>
      <c r="B47" s="1">
        <f t="shared" si="10"/>
        <v>45711</v>
      </c>
      <c r="C47" s="2">
        <f t="shared" si="11"/>
        <v>0.43263888888888885</v>
      </c>
      <c r="D47" s="8">
        <f t="shared" si="12"/>
        <v>43</v>
      </c>
      <c r="E47" s="4">
        <f t="shared" si="13"/>
        <v>15.5</v>
      </c>
      <c r="F47" s="6">
        <f t="shared" si="14"/>
        <v>42</v>
      </c>
    </row>
    <row r="48" spans="1:6">
      <c r="A48" t="s">
        <v>50</v>
      </c>
      <c r="B48" s="1">
        <f t="shared" si="10"/>
        <v>45711</v>
      </c>
      <c r="C48" s="2">
        <f t="shared" si="11"/>
        <v>0.43333333333333335</v>
      </c>
      <c r="D48" s="8">
        <f t="shared" si="12"/>
        <v>43.1</v>
      </c>
      <c r="E48" s="4">
        <f t="shared" si="13"/>
        <v>15.3</v>
      </c>
      <c r="F48" s="6">
        <f t="shared" si="14"/>
        <v>42</v>
      </c>
    </row>
    <row r="49" spans="1:6">
      <c r="A49" t="s">
        <v>51</v>
      </c>
      <c r="B49" s="1">
        <f t="shared" si="10"/>
        <v>45711</v>
      </c>
      <c r="C49" s="2">
        <f t="shared" si="11"/>
        <v>0.43402777777777773</v>
      </c>
      <c r="D49" s="8">
        <f t="shared" si="12"/>
        <v>43.2</v>
      </c>
      <c r="E49" s="4">
        <f t="shared" si="13"/>
        <v>15.3</v>
      </c>
      <c r="F49" s="6">
        <f t="shared" si="14"/>
        <v>42.1</v>
      </c>
    </row>
    <row r="50" spans="1:6">
      <c r="A50" t="s">
        <v>52</v>
      </c>
      <c r="B50" s="1">
        <f t="shared" si="10"/>
        <v>45711</v>
      </c>
      <c r="C50" s="2">
        <f t="shared" si="11"/>
        <v>0.43472222222222223</v>
      </c>
      <c r="D50" s="8">
        <f t="shared" si="12"/>
        <v>43.2</v>
      </c>
      <c r="E50" s="4">
        <f t="shared" si="13"/>
        <v>16</v>
      </c>
      <c r="F50" s="6">
        <f t="shared" si="14"/>
        <v>42.4</v>
      </c>
    </row>
    <row r="51" spans="1:6">
      <c r="A51" t="s">
        <v>53</v>
      </c>
      <c r="B51" s="1">
        <f t="shared" si="10"/>
        <v>45711</v>
      </c>
      <c r="C51" s="2">
        <f t="shared" si="11"/>
        <v>0.43541666666666662</v>
      </c>
      <c r="D51" s="8">
        <f t="shared" si="12"/>
        <v>43.2</v>
      </c>
      <c r="E51" s="4">
        <f t="shared" si="13"/>
        <v>16</v>
      </c>
      <c r="F51" s="6">
        <f t="shared" si="14"/>
        <v>42.4</v>
      </c>
    </row>
    <row r="52" spans="1:6">
      <c r="A52" t="s">
        <v>54</v>
      </c>
      <c r="B52" s="1">
        <f t="shared" si="10"/>
        <v>45711</v>
      </c>
      <c r="C52" s="2">
        <f t="shared" si="11"/>
        <v>0.43611111111111112</v>
      </c>
      <c r="D52" s="8">
        <f t="shared" si="12"/>
        <v>43.1</v>
      </c>
      <c r="E52" s="4">
        <f t="shared" si="13"/>
        <v>15.5</v>
      </c>
      <c r="F52" s="6">
        <f t="shared" si="14"/>
        <v>42.1</v>
      </c>
    </row>
    <row r="53" spans="1:6">
      <c r="A53" t="s">
        <v>55</v>
      </c>
      <c r="B53" s="1">
        <f t="shared" si="10"/>
        <v>45711</v>
      </c>
      <c r="C53" s="2">
        <f t="shared" si="11"/>
        <v>0.4368055555555555</v>
      </c>
      <c r="D53" s="8">
        <f t="shared" si="12"/>
        <v>43.1</v>
      </c>
      <c r="E53" s="4">
        <f t="shared" si="13"/>
        <v>15.7</v>
      </c>
      <c r="F53" s="6">
        <f t="shared" si="14"/>
        <v>42.2</v>
      </c>
    </row>
    <row r="54" spans="1:6">
      <c r="A54" t="s">
        <v>56</v>
      </c>
      <c r="B54" s="1">
        <f t="shared" si="10"/>
        <v>45711</v>
      </c>
      <c r="C54" s="2">
        <f t="shared" si="11"/>
        <v>0.4375</v>
      </c>
      <c r="D54" s="8">
        <f t="shared" si="12"/>
        <v>43.3</v>
      </c>
      <c r="E54" s="4">
        <f t="shared" si="13"/>
        <v>16.600000000000001</v>
      </c>
      <c r="F54" s="6">
        <f t="shared" si="14"/>
        <v>42.8</v>
      </c>
    </row>
    <row r="55" spans="1:6">
      <c r="A55" t="s">
        <v>57</v>
      </c>
      <c r="B55" s="1">
        <f t="shared" si="10"/>
        <v>45711</v>
      </c>
      <c r="C55" s="2">
        <f t="shared" si="11"/>
        <v>0.4381944444444445</v>
      </c>
      <c r="D55" s="8">
        <f t="shared" si="12"/>
        <v>43.3</v>
      </c>
      <c r="E55" s="4">
        <f t="shared" si="13"/>
        <v>15.5</v>
      </c>
      <c r="F55" s="6">
        <f t="shared" si="14"/>
        <v>42.4</v>
      </c>
    </row>
    <row r="56" spans="1:6">
      <c r="A56" t="s">
        <v>58</v>
      </c>
      <c r="B56" s="1">
        <f t="shared" si="10"/>
        <v>45711</v>
      </c>
      <c r="C56" s="2">
        <f t="shared" si="11"/>
        <v>0.43888888888888888</v>
      </c>
      <c r="D56" s="8">
        <f t="shared" si="12"/>
        <v>43.3</v>
      </c>
      <c r="E56" s="4">
        <f t="shared" si="13"/>
        <v>14.8</v>
      </c>
      <c r="F56" s="6">
        <f t="shared" si="14"/>
        <v>42.1</v>
      </c>
    </row>
    <row r="57" spans="1:6">
      <c r="A57" t="s">
        <v>59</v>
      </c>
      <c r="B57" s="1">
        <f t="shared" si="10"/>
        <v>45711</v>
      </c>
      <c r="C57" s="2">
        <f t="shared" si="11"/>
        <v>0.43958333333333338</v>
      </c>
      <c r="D57" s="8">
        <f t="shared" si="12"/>
        <v>43.2</v>
      </c>
      <c r="E57" s="4">
        <f t="shared" si="13"/>
        <v>15.1</v>
      </c>
      <c r="F57" s="6">
        <f t="shared" si="14"/>
        <v>42.1</v>
      </c>
    </row>
    <row r="58" spans="1:6">
      <c r="A58" t="s">
        <v>60</v>
      </c>
      <c r="B58" s="1">
        <f t="shared" si="10"/>
        <v>45711</v>
      </c>
      <c r="C58" s="2">
        <f t="shared" si="11"/>
        <v>0.44027777777777777</v>
      </c>
      <c r="D58" s="8">
        <f t="shared" si="12"/>
        <v>43</v>
      </c>
      <c r="E58" s="4">
        <f t="shared" si="13"/>
        <v>15.1</v>
      </c>
      <c r="F58" s="6">
        <f t="shared" si="14"/>
        <v>41.8</v>
      </c>
    </row>
    <row r="59" spans="1:6">
      <c r="A59" t="s">
        <v>61</v>
      </c>
      <c r="B59" s="1">
        <f t="shared" si="10"/>
        <v>45711</v>
      </c>
      <c r="C59" s="2">
        <f t="shared" si="11"/>
        <v>0.44097222222222227</v>
      </c>
      <c r="D59" s="8">
        <f t="shared" si="12"/>
        <v>43.1</v>
      </c>
      <c r="E59" s="4">
        <f t="shared" si="13"/>
        <v>14.3</v>
      </c>
      <c r="F59" s="6">
        <f t="shared" si="14"/>
        <v>41.6</v>
      </c>
    </row>
    <row r="60" spans="1:6">
      <c r="A60" t="s">
        <v>62</v>
      </c>
      <c r="B60" s="1">
        <f t="shared" si="10"/>
        <v>45711</v>
      </c>
      <c r="C60" s="2">
        <f t="shared" si="11"/>
        <v>0.44166666666666665</v>
      </c>
      <c r="D60" s="8">
        <f t="shared" si="12"/>
        <v>43.1</v>
      </c>
      <c r="E60" s="4">
        <f t="shared" si="13"/>
        <v>15.1</v>
      </c>
      <c r="F60" s="6">
        <f t="shared" si="14"/>
        <v>41.9</v>
      </c>
    </row>
    <row r="61" spans="1:6">
      <c r="A61" t="s">
        <v>63</v>
      </c>
      <c r="B61" s="1">
        <f t="shared" si="10"/>
        <v>45711</v>
      </c>
      <c r="C61" s="2">
        <f t="shared" si="11"/>
        <v>0.44236111111111115</v>
      </c>
      <c r="D61" s="8">
        <f t="shared" si="12"/>
        <v>43</v>
      </c>
      <c r="E61" s="4">
        <f t="shared" si="13"/>
        <v>15.8</v>
      </c>
      <c r="F61" s="6">
        <f t="shared" si="14"/>
        <v>42.1</v>
      </c>
    </row>
    <row r="62" spans="1:6">
      <c r="A62" t="s">
        <v>64</v>
      </c>
      <c r="B62" s="1">
        <f t="shared" si="10"/>
        <v>45711</v>
      </c>
      <c r="C62" s="2">
        <f t="shared" si="11"/>
        <v>0.44305555555555554</v>
      </c>
      <c r="D62" s="8">
        <f t="shared" si="12"/>
        <v>42.9</v>
      </c>
      <c r="E62" s="4">
        <f t="shared" si="13"/>
        <v>14.6</v>
      </c>
      <c r="F62" s="6">
        <f t="shared" si="14"/>
        <v>41.5</v>
      </c>
    </row>
    <row r="63" spans="1:6">
      <c r="A63" t="s">
        <v>65</v>
      </c>
      <c r="B63" s="1">
        <f t="shared" si="10"/>
        <v>45711</v>
      </c>
      <c r="C63" s="2">
        <f t="shared" si="11"/>
        <v>0.44375000000000003</v>
      </c>
      <c r="D63" s="8">
        <f t="shared" si="12"/>
        <v>42.9</v>
      </c>
      <c r="E63" s="4">
        <f t="shared" si="13"/>
        <v>17.100000000000001</v>
      </c>
      <c r="F63" s="6">
        <f t="shared" si="14"/>
        <v>42.5</v>
      </c>
    </row>
    <row r="64" spans="1:6">
      <c r="A64" t="s">
        <v>66</v>
      </c>
      <c r="B64" s="1">
        <f t="shared" si="10"/>
        <v>45711</v>
      </c>
      <c r="C64" s="2">
        <f t="shared" si="11"/>
        <v>0.44444444444444442</v>
      </c>
      <c r="D64" s="8">
        <f t="shared" si="12"/>
        <v>42.8</v>
      </c>
      <c r="E64" s="4">
        <f t="shared" si="13"/>
        <v>14.1</v>
      </c>
      <c r="F64" s="6">
        <f t="shared" si="14"/>
        <v>41.2</v>
      </c>
    </row>
    <row r="65" spans="1:6">
      <c r="A65" t="s">
        <v>67</v>
      </c>
      <c r="B65" s="1">
        <f t="shared" si="10"/>
        <v>45711</v>
      </c>
      <c r="C65" s="2">
        <f t="shared" si="11"/>
        <v>0.44513888888888892</v>
      </c>
      <c r="D65" s="8">
        <f t="shared" si="12"/>
        <v>42.9</v>
      </c>
      <c r="E65" s="4">
        <f t="shared" si="13"/>
        <v>15.7</v>
      </c>
      <c r="F65" s="6">
        <f t="shared" si="14"/>
        <v>41.9</v>
      </c>
    </row>
    <row r="66" spans="1:6">
      <c r="A66" t="s">
        <v>68</v>
      </c>
      <c r="B66" s="1">
        <f t="shared" si="10"/>
        <v>45711</v>
      </c>
      <c r="C66" s="2">
        <f t="shared" si="11"/>
        <v>0.4458333333333333</v>
      </c>
      <c r="D66" s="8">
        <f t="shared" si="12"/>
        <v>42.9</v>
      </c>
      <c r="E66" s="4">
        <f t="shared" si="13"/>
        <v>17.100000000000001</v>
      </c>
      <c r="F66" s="6">
        <f t="shared" si="14"/>
        <v>42.5</v>
      </c>
    </row>
    <row r="67" spans="1:6">
      <c r="A67" t="s">
        <v>69</v>
      </c>
      <c r="B67" s="1">
        <f t="shared" si="10"/>
        <v>45711</v>
      </c>
      <c r="C67" s="2">
        <f t="shared" si="11"/>
        <v>0.4465277777777778</v>
      </c>
      <c r="D67" s="8">
        <f t="shared" si="12"/>
        <v>42.9</v>
      </c>
      <c r="E67" s="4">
        <f t="shared" si="13"/>
        <v>15</v>
      </c>
      <c r="F67" s="6">
        <f t="shared" si="14"/>
        <v>41.6</v>
      </c>
    </row>
    <row r="68" spans="1:6">
      <c r="A68" t="s">
        <v>70</v>
      </c>
      <c r="B68" s="1">
        <f t="shared" si="10"/>
        <v>45711</v>
      </c>
      <c r="C68" s="2">
        <f t="shared" si="11"/>
        <v>0.44722222222222219</v>
      </c>
      <c r="D68" s="8">
        <f t="shared" si="12"/>
        <v>42.9</v>
      </c>
      <c r="E68" s="4">
        <f t="shared" si="13"/>
        <v>15.2</v>
      </c>
      <c r="F68" s="6">
        <f t="shared" si="14"/>
        <v>41.7</v>
      </c>
    </row>
    <row r="69" spans="1:6">
      <c r="A69" t="s">
        <v>71</v>
      </c>
      <c r="B69" s="1">
        <f t="shared" si="10"/>
        <v>45711</v>
      </c>
      <c r="C69" s="2">
        <f t="shared" si="11"/>
        <v>0.44791666666666669</v>
      </c>
      <c r="D69" s="8">
        <f t="shared" si="12"/>
        <v>42.9</v>
      </c>
      <c r="E69" s="4">
        <f t="shared" si="13"/>
        <v>16.3</v>
      </c>
      <c r="F69" s="6">
        <f t="shared" si="14"/>
        <v>42.1</v>
      </c>
    </row>
    <row r="70" spans="1:6">
      <c r="A70" t="s">
        <v>72</v>
      </c>
      <c r="B70" s="1">
        <f t="shared" si="10"/>
        <v>45711</v>
      </c>
      <c r="C70" s="2">
        <f t="shared" si="11"/>
        <v>0.44861111111111113</v>
      </c>
      <c r="D70" s="8">
        <f t="shared" si="12"/>
        <v>42.9</v>
      </c>
      <c r="E70" s="4">
        <f t="shared" si="13"/>
        <v>15.4</v>
      </c>
      <c r="F70" s="6">
        <f t="shared" si="14"/>
        <v>41.8</v>
      </c>
    </row>
    <row r="71" spans="1:6">
      <c r="A71" t="s">
        <v>73</v>
      </c>
      <c r="B71" s="1">
        <f t="shared" si="10"/>
        <v>45711</v>
      </c>
      <c r="C71" s="2">
        <f t="shared" si="11"/>
        <v>0.44930555555555557</v>
      </c>
      <c r="D71" s="8">
        <f t="shared" si="12"/>
        <v>42.7</v>
      </c>
      <c r="E71" s="4">
        <f t="shared" si="13"/>
        <v>16.3</v>
      </c>
      <c r="F71" s="6">
        <f t="shared" si="14"/>
        <v>41.9</v>
      </c>
    </row>
    <row r="72" spans="1:6">
      <c r="A72" t="s">
        <v>74</v>
      </c>
      <c r="B72" s="1">
        <f t="shared" si="10"/>
        <v>45711</v>
      </c>
      <c r="C72" s="2">
        <f t="shared" si="11"/>
        <v>0.45</v>
      </c>
      <c r="D72" s="8">
        <f t="shared" si="12"/>
        <v>42.7</v>
      </c>
      <c r="E72" s="4">
        <f t="shared" si="13"/>
        <v>15.6</v>
      </c>
      <c r="F72" s="6">
        <f t="shared" si="14"/>
        <v>41.6</v>
      </c>
    </row>
    <row r="73" spans="1:6">
      <c r="A73" t="s">
        <v>75</v>
      </c>
      <c r="B73" s="1">
        <f t="shared" si="10"/>
        <v>45711</v>
      </c>
      <c r="C73" s="2">
        <f t="shared" si="11"/>
        <v>0.45069444444444445</v>
      </c>
      <c r="D73" s="8">
        <f t="shared" si="12"/>
        <v>42.6</v>
      </c>
      <c r="E73" s="4">
        <f t="shared" si="13"/>
        <v>16.399999999999999</v>
      </c>
      <c r="F73" s="6">
        <f t="shared" si="14"/>
        <v>41.8</v>
      </c>
    </row>
    <row r="74" spans="1:6">
      <c r="A74" t="s">
        <v>76</v>
      </c>
      <c r="B74" s="1">
        <f t="shared" si="10"/>
        <v>45711</v>
      </c>
      <c r="C74" s="2">
        <f t="shared" si="11"/>
        <v>0.4513888888888889</v>
      </c>
      <c r="D74" s="8">
        <f t="shared" si="12"/>
        <v>42.6</v>
      </c>
      <c r="E74" s="4">
        <f t="shared" si="13"/>
        <v>14.6</v>
      </c>
      <c r="F74" s="6">
        <f t="shared" si="14"/>
        <v>41.1</v>
      </c>
    </row>
    <row r="75" spans="1:6">
      <c r="A75" t="s">
        <v>77</v>
      </c>
      <c r="B75" s="1">
        <f t="shared" si="10"/>
        <v>45711</v>
      </c>
      <c r="C75" s="2">
        <f t="shared" si="11"/>
        <v>0.45208333333333334</v>
      </c>
      <c r="D75" s="8">
        <f t="shared" si="12"/>
        <v>42.5</v>
      </c>
      <c r="E75" s="4">
        <f t="shared" si="13"/>
        <v>17.5</v>
      </c>
      <c r="F75" s="6">
        <f t="shared" si="14"/>
        <v>42.1</v>
      </c>
    </row>
    <row r="76" spans="1:6">
      <c r="A76" t="s">
        <v>78</v>
      </c>
      <c r="B76" s="1">
        <f t="shared" si="10"/>
        <v>45711</v>
      </c>
      <c r="C76" s="2">
        <f t="shared" si="11"/>
        <v>0.45277777777777778</v>
      </c>
      <c r="D76" s="8">
        <f t="shared" si="12"/>
        <v>42.5</v>
      </c>
      <c r="E76" s="4">
        <f t="shared" si="13"/>
        <v>16.600000000000001</v>
      </c>
      <c r="F76" s="6">
        <f t="shared" si="14"/>
        <v>41.7</v>
      </c>
    </row>
    <row r="77" spans="1:6">
      <c r="A77" t="s">
        <v>79</v>
      </c>
      <c r="B77" s="1">
        <f t="shared" si="10"/>
        <v>45711</v>
      </c>
      <c r="C77" s="2">
        <f t="shared" si="11"/>
        <v>0.45347222222222222</v>
      </c>
      <c r="D77" s="8">
        <f t="shared" si="12"/>
        <v>42.4</v>
      </c>
      <c r="E77" s="4">
        <f t="shared" si="13"/>
        <v>16</v>
      </c>
      <c r="F77" s="6">
        <f t="shared" si="14"/>
        <v>41.3</v>
      </c>
    </row>
    <row r="78" spans="1:6">
      <c r="A78" t="s">
        <v>80</v>
      </c>
      <c r="B78" s="1">
        <f t="shared" si="10"/>
        <v>45711</v>
      </c>
      <c r="C78" s="2">
        <f t="shared" si="11"/>
        <v>0.45416666666666666</v>
      </c>
      <c r="D78" s="8">
        <f t="shared" si="12"/>
        <v>42.4</v>
      </c>
      <c r="E78" s="4">
        <f t="shared" si="13"/>
        <v>15.6</v>
      </c>
      <c r="F78" s="6">
        <f t="shared" si="14"/>
        <v>41.2</v>
      </c>
    </row>
    <row r="79" spans="1:6">
      <c r="A79" t="s">
        <v>81</v>
      </c>
      <c r="B79" s="1">
        <f t="shared" si="10"/>
        <v>45711</v>
      </c>
      <c r="C79" s="2">
        <f t="shared" si="11"/>
        <v>0.4548611111111111</v>
      </c>
      <c r="D79" s="8">
        <f t="shared" si="12"/>
        <v>42.3</v>
      </c>
      <c r="E79" s="4">
        <f t="shared" si="13"/>
        <v>16.3</v>
      </c>
      <c r="F79" s="6">
        <f t="shared" si="14"/>
        <v>41.3</v>
      </c>
    </row>
    <row r="80" spans="1:6">
      <c r="A80" t="s">
        <v>82</v>
      </c>
      <c r="B80" s="1">
        <f t="shared" si="10"/>
        <v>45711</v>
      </c>
      <c r="C80" s="2">
        <f t="shared" si="11"/>
        <v>0.45555555555555555</v>
      </c>
      <c r="D80" s="8">
        <f t="shared" si="12"/>
        <v>42.3</v>
      </c>
      <c r="E80" s="4">
        <f t="shared" si="13"/>
        <v>16.899999999999999</v>
      </c>
      <c r="F80" s="6">
        <f t="shared" si="14"/>
        <v>41.5</v>
      </c>
    </row>
    <row r="81" spans="1:6">
      <c r="A81" t="s">
        <v>83</v>
      </c>
      <c r="B81" s="1">
        <f t="shared" si="10"/>
        <v>45711</v>
      </c>
      <c r="C81" s="2">
        <f t="shared" si="11"/>
        <v>0.45624999999999999</v>
      </c>
      <c r="D81" s="8">
        <f t="shared" si="12"/>
        <v>42.1</v>
      </c>
      <c r="E81" s="4">
        <f t="shared" si="13"/>
        <v>16.7</v>
      </c>
      <c r="F81" s="6">
        <f t="shared" si="14"/>
        <v>41.2</v>
      </c>
    </row>
    <row r="82" spans="1:6">
      <c r="A82" t="s">
        <v>84</v>
      </c>
      <c r="B82" s="1">
        <f t="shared" si="10"/>
        <v>45711</v>
      </c>
      <c r="C82" s="2">
        <f t="shared" si="11"/>
        <v>0.45694444444444443</v>
      </c>
      <c r="D82" s="8">
        <f t="shared" si="12"/>
        <v>42.1</v>
      </c>
      <c r="E82" s="4">
        <f t="shared" si="13"/>
        <v>16.899999999999999</v>
      </c>
      <c r="F82" s="6">
        <f t="shared" si="14"/>
        <v>41.3</v>
      </c>
    </row>
    <row r="83" spans="1:6">
      <c r="A83" t="s">
        <v>85</v>
      </c>
      <c r="B83" s="1">
        <f t="shared" si="10"/>
        <v>45711</v>
      </c>
      <c r="C83" s="2">
        <f t="shared" si="11"/>
        <v>0.45763888888888887</v>
      </c>
      <c r="D83" s="8">
        <f t="shared" si="12"/>
        <v>42.1</v>
      </c>
      <c r="E83" s="4">
        <f t="shared" si="13"/>
        <v>16.600000000000001</v>
      </c>
      <c r="F83" s="6">
        <f t="shared" si="14"/>
        <v>41.2</v>
      </c>
    </row>
    <row r="84" spans="1:6">
      <c r="A84" t="s">
        <v>86</v>
      </c>
      <c r="B84" s="1">
        <f t="shared" si="10"/>
        <v>45711</v>
      </c>
      <c r="C84" s="2">
        <f t="shared" si="11"/>
        <v>0.45833333333333331</v>
      </c>
      <c r="D84" s="8">
        <f t="shared" si="12"/>
        <v>42</v>
      </c>
      <c r="E84" s="4">
        <f t="shared" si="13"/>
        <v>16.5</v>
      </c>
      <c r="F84" s="6">
        <f t="shared" si="14"/>
        <v>41</v>
      </c>
    </row>
    <row r="85" spans="1:6">
      <c r="A85" t="s">
        <v>87</v>
      </c>
      <c r="B85" s="1">
        <f t="shared" si="10"/>
        <v>45711</v>
      </c>
      <c r="C85" s="2">
        <f t="shared" si="11"/>
        <v>0.45902777777777781</v>
      </c>
      <c r="D85" s="8">
        <f t="shared" si="12"/>
        <v>42</v>
      </c>
      <c r="E85" s="4">
        <f t="shared" si="13"/>
        <v>15.7</v>
      </c>
      <c r="F85" s="6">
        <f t="shared" si="14"/>
        <v>40.700000000000003</v>
      </c>
    </row>
    <row r="86" spans="1:6">
      <c r="A86" t="s">
        <v>88</v>
      </c>
      <c r="B86" s="1">
        <f t="shared" si="10"/>
        <v>45711</v>
      </c>
      <c r="C86" s="2">
        <f t="shared" si="11"/>
        <v>0.4597222222222222</v>
      </c>
      <c r="D86" s="8">
        <f t="shared" si="12"/>
        <v>42</v>
      </c>
      <c r="E86" s="4">
        <f t="shared" si="13"/>
        <v>17.100000000000001</v>
      </c>
      <c r="F86" s="6">
        <f t="shared" si="14"/>
        <v>41.2</v>
      </c>
    </row>
    <row r="87" spans="1:6">
      <c r="A87" t="s">
        <v>89</v>
      </c>
      <c r="B87" s="1">
        <f t="shared" si="10"/>
        <v>45711</v>
      </c>
      <c r="C87" s="2">
        <f t="shared" si="11"/>
        <v>0.4604166666666667</v>
      </c>
      <c r="D87" s="8">
        <f t="shared" si="12"/>
        <v>42</v>
      </c>
      <c r="E87" s="4">
        <f t="shared" si="13"/>
        <v>16.399999999999999</v>
      </c>
      <c r="F87" s="6">
        <f t="shared" si="14"/>
        <v>41</v>
      </c>
    </row>
    <row r="88" spans="1:6">
      <c r="A88" t="s">
        <v>90</v>
      </c>
      <c r="B88" s="1">
        <f t="shared" si="10"/>
        <v>45711</v>
      </c>
      <c r="C88" s="2">
        <f t="shared" si="11"/>
        <v>0.46111111111111108</v>
      </c>
      <c r="D88" s="8">
        <f t="shared" si="12"/>
        <v>41.9</v>
      </c>
      <c r="E88" s="4">
        <f t="shared" si="13"/>
        <v>16.8</v>
      </c>
      <c r="F88" s="6">
        <f t="shared" si="14"/>
        <v>41</v>
      </c>
    </row>
    <row r="89" spans="1:6">
      <c r="A89" t="s">
        <v>91</v>
      </c>
      <c r="B89" s="1">
        <f t="shared" si="10"/>
        <v>45711</v>
      </c>
      <c r="C89" s="2">
        <f t="shared" si="11"/>
        <v>0.46180555555555558</v>
      </c>
      <c r="D89" s="8">
        <f t="shared" si="12"/>
        <v>41.9</v>
      </c>
      <c r="E89" s="4">
        <f t="shared" si="13"/>
        <v>17.100000000000001</v>
      </c>
      <c r="F89" s="6">
        <f t="shared" si="14"/>
        <v>41.1</v>
      </c>
    </row>
    <row r="90" spans="1:6">
      <c r="A90" t="s">
        <v>92</v>
      </c>
      <c r="B90" s="1">
        <f t="shared" si="10"/>
        <v>45711</v>
      </c>
      <c r="C90" s="2">
        <f t="shared" si="11"/>
        <v>0.46249999999999997</v>
      </c>
      <c r="D90" s="8">
        <f t="shared" si="12"/>
        <v>41.9</v>
      </c>
      <c r="E90" s="4">
        <f t="shared" si="13"/>
        <v>16.5</v>
      </c>
      <c r="F90" s="6">
        <f t="shared" si="14"/>
        <v>40.9</v>
      </c>
    </row>
    <row r="91" spans="1:6">
      <c r="A91" t="s">
        <v>93</v>
      </c>
      <c r="B91" s="1">
        <f t="shared" si="10"/>
        <v>45711</v>
      </c>
      <c r="C91" s="2">
        <f t="shared" si="11"/>
        <v>0.46319444444444446</v>
      </c>
      <c r="D91" s="8">
        <f t="shared" si="12"/>
        <v>41.9</v>
      </c>
      <c r="E91" s="4">
        <f t="shared" si="13"/>
        <v>16.899999999999999</v>
      </c>
      <c r="F91" s="6">
        <f t="shared" si="14"/>
        <v>41</v>
      </c>
    </row>
    <row r="92" spans="1:6">
      <c r="A92" t="s">
        <v>94</v>
      </c>
      <c r="B92" s="1">
        <f t="shared" si="10"/>
        <v>45711</v>
      </c>
      <c r="C92" s="2">
        <f t="shared" si="11"/>
        <v>0.46388888888888885</v>
      </c>
      <c r="D92" s="8">
        <f t="shared" si="12"/>
        <v>41.9</v>
      </c>
      <c r="E92" s="4">
        <f t="shared" si="13"/>
        <v>17.399999999999999</v>
      </c>
      <c r="F92" s="6">
        <f t="shared" si="14"/>
        <v>41.2</v>
      </c>
    </row>
    <row r="93" spans="1:6">
      <c r="A93" t="s">
        <v>95</v>
      </c>
      <c r="B93" s="1">
        <f t="shared" si="10"/>
        <v>45711</v>
      </c>
      <c r="C93" s="2">
        <f t="shared" si="11"/>
        <v>0.46458333333333335</v>
      </c>
      <c r="D93" s="8">
        <f t="shared" si="12"/>
        <v>41.7</v>
      </c>
      <c r="E93" s="4">
        <f t="shared" si="13"/>
        <v>16.8</v>
      </c>
      <c r="F93" s="6">
        <f t="shared" si="14"/>
        <v>40.700000000000003</v>
      </c>
    </row>
    <row r="94" spans="1:6">
      <c r="A94" t="s">
        <v>96</v>
      </c>
      <c r="B94" s="1">
        <f t="shared" si="10"/>
        <v>45711</v>
      </c>
      <c r="C94" s="2">
        <f t="shared" si="11"/>
        <v>0.46527777777777773</v>
      </c>
      <c r="D94" s="8">
        <f t="shared" si="12"/>
        <v>41.8</v>
      </c>
      <c r="E94" s="4">
        <f t="shared" si="13"/>
        <v>17.399999999999999</v>
      </c>
      <c r="F94" s="6">
        <f t="shared" si="14"/>
        <v>41</v>
      </c>
    </row>
    <row r="95" spans="1:6">
      <c r="A95" t="s">
        <v>97</v>
      </c>
      <c r="B95" s="1">
        <f t="shared" si="10"/>
        <v>45711</v>
      </c>
      <c r="C95" s="2">
        <f t="shared" si="11"/>
        <v>0.46597222222222223</v>
      </c>
      <c r="D95" s="8">
        <f t="shared" si="12"/>
        <v>41.7</v>
      </c>
      <c r="E95" s="4">
        <f t="shared" si="13"/>
        <v>16.100000000000001</v>
      </c>
      <c r="F95" s="6">
        <f t="shared" si="14"/>
        <v>40.4</v>
      </c>
    </row>
    <row r="96" spans="1:6">
      <c r="A96" t="s">
        <v>98</v>
      </c>
      <c r="B96" s="1">
        <f t="shared" si="10"/>
        <v>45711</v>
      </c>
      <c r="C96" s="2">
        <f t="shared" si="11"/>
        <v>0.46666666666666662</v>
      </c>
      <c r="D96" s="8">
        <f t="shared" si="12"/>
        <v>41.7</v>
      </c>
      <c r="E96" s="4">
        <f t="shared" si="13"/>
        <v>17.100000000000001</v>
      </c>
      <c r="F96" s="6">
        <f t="shared" si="14"/>
        <v>40.799999999999997</v>
      </c>
    </row>
    <row r="97" spans="1:6">
      <c r="A97" t="s">
        <v>99</v>
      </c>
      <c r="B97" s="1">
        <f t="shared" si="10"/>
        <v>45711</v>
      </c>
      <c r="C97" s="2">
        <f t="shared" si="11"/>
        <v>0.46736111111111112</v>
      </c>
      <c r="D97" s="8">
        <f t="shared" si="12"/>
        <v>41.7</v>
      </c>
      <c r="E97" s="4">
        <f t="shared" si="13"/>
        <v>17.3</v>
      </c>
      <c r="F97" s="6">
        <f t="shared" si="14"/>
        <v>40.9</v>
      </c>
    </row>
    <row r="98" spans="1:6">
      <c r="A98" t="s">
        <v>100</v>
      </c>
      <c r="B98" s="1">
        <f t="shared" si="10"/>
        <v>45711</v>
      </c>
      <c r="C98" s="2">
        <f t="shared" si="11"/>
        <v>0.4680555555555555</v>
      </c>
      <c r="D98" s="8">
        <f t="shared" si="12"/>
        <v>41.7</v>
      </c>
      <c r="E98" s="4">
        <f t="shared" si="13"/>
        <v>18.600000000000001</v>
      </c>
      <c r="F98" s="6">
        <f t="shared" si="14"/>
        <v>41.3</v>
      </c>
    </row>
    <row r="99" spans="1:6">
      <c r="A99" t="s">
        <v>101</v>
      </c>
      <c r="B99" s="1">
        <f t="shared" si="10"/>
        <v>45711</v>
      </c>
      <c r="C99" s="2">
        <f t="shared" si="11"/>
        <v>0.46875</v>
      </c>
      <c r="D99" s="8">
        <f t="shared" si="12"/>
        <v>41.6</v>
      </c>
      <c r="E99" s="4">
        <f t="shared" si="13"/>
        <v>16.7</v>
      </c>
      <c r="F99" s="6">
        <f t="shared" si="14"/>
        <v>40.5</v>
      </c>
    </row>
    <row r="100" spans="1:6">
      <c r="A100" t="s">
        <v>102</v>
      </c>
      <c r="B100" s="1">
        <f t="shared" ref="B100:B163" si="15">DATEVALUE(LEFT(A100, FIND(";", A100)-1))</f>
        <v>45711</v>
      </c>
      <c r="C100" s="2">
        <f t="shared" ref="C100:C163" si="16">TIME(LEFT(MID(A100,FIND(";",A100)+2,FIND(";",A100,FIND(";",A100)+1)-FIND(";",A100)-2),2), MID(MID(A100,FIND(";",A100)+2,FIND(";",A100,FIND(";",A100)+1)-FIND(";",A100)-2),4,2), 0)</f>
        <v>0.4694444444444445</v>
      </c>
      <c r="D100" s="8">
        <f t="shared" ref="D100:D163" si="17">VALUE(MID(A100, FIND(";", A100, FIND(";", A100)+1)+2, FIND(";", A100, FIND(";", A100, FIND(";", A100)+1)+1) - FIND(";", A100, FIND(";", A100)+1)-2))</f>
        <v>41.6</v>
      </c>
      <c r="E100" s="4">
        <f t="shared" ref="E100:E163" si="18">VALUE(MID(A100, FIND(";", A100, FIND(";", A100, FIND(";", A100)+1)+1)+2, FIND(";", A100, FIND(";", A100, FIND(";", A100, FIND(";", A100)+1)+1)+1) - FIND(";", A100, FIND(";", A100, FIND(";", A100)+1)+1)-2))</f>
        <v>16.600000000000001</v>
      </c>
      <c r="F100" s="6">
        <f t="shared" ref="F100:F163" si="19">VALUE(RIGHT(A100, LEN(A100) - FIND(";", A100, FIND(";", A100, FIND(";", A100, FIND(";", A100)+1)+1)+1)-1))</f>
        <v>40.5</v>
      </c>
    </row>
    <row r="101" spans="1:6">
      <c r="A101" t="s">
        <v>103</v>
      </c>
      <c r="B101" s="1">
        <f t="shared" si="15"/>
        <v>45711</v>
      </c>
      <c r="C101" s="2">
        <f t="shared" si="16"/>
        <v>0.47013888888888888</v>
      </c>
      <c r="D101" s="8">
        <f t="shared" si="17"/>
        <v>41.5</v>
      </c>
      <c r="E101" s="4">
        <f t="shared" si="18"/>
        <v>17.600000000000001</v>
      </c>
      <c r="F101" s="6">
        <f t="shared" si="19"/>
        <v>40.700000000000003</v>
      </c>
    </row>
    <row r="102" spans="1:6">
      <c r="A102" t="s">
        <v>104</v>
      </c>
      <c r="B102" s="1">
        <f t="shared" si="15"/>
        <v>45711</v>
      </c>
      <c r="C102" s="2">
        <f t="shared" si="16"/>
        <v>0.47083333333333338</v>
      </c>
      <c r="D102" s="8">
        <f t="shared" si="17"/>
        <v>41.5</v>
      </c>
      <c r="E102" s="4">
        <f t="shared" si="18"/>
        <v>16.5</v>
      </c>
      <c r="F102" s="6">
        <f t="shared" si="19"/>
        <v>40.299999999999997</v>
      </c>
    </row>
    <row r="103" spans="1:6">
      <c r="A103" t="s">
        <v>105</v>
      </c>
      <c r="B103" s="1">
        <f t="shared" si="15"/>
        <v>45711</v>
      </c>
      <c r="C103" s="2">
        <f t="shared" si="16"/>
        <v>0.47152777777777777</v>
      </c>
      <c r="D103" s="8">
        <f t="shared" si="17"/>
        <v>41.5</v>
      </c>
      <c r="E103" s="4">
        <f t="shared" si="18"/>
        <v>17.100000000000001</v>
      </c>
      <c r="F103" s="6">
        <f t="shared" si="19"/>
        <v>40.5</v>
      </c>
    </row>
    <row r="104" spans="1:6">
      <c r="A104" t="s">
        <v>106</v>
      </c>
      <c r="B104" s="1">
        <f t="shared" si="15"/>
        <v>45711</v>
      </c>
      <c r="C104" s="2">
        <f t="shared" si="16"/>
        <v>0.47222222222222227</v>
      </c>
      <c r="D104" s="8">
        <f t="shared" si="17"/>
        <v>41.4</v>
      </c>
      <c r="E104" s="4">
        <f t="shared" si="18"/>
        <v>17.2</v>
      </c>
      <c r="F104" s="6">
        <f t="shared" si="19"/>
        <v>40.4</v>
      </c>
    </row>
    <row r="105" spans="1:6">
      <c r="A105" t="s">
        <v>107</v>
      </c>
      <c r="B105" s="1">
        <f t="shared" si="15"/>
        <v>45711</v>
      </c>
      <c r="C105" s="2">
        <f t="shared" si="16"/>
        <v>0.47291666666666665</v>
      </c>
      <c r="D105" s="8">
        <f t="shared" si="17"/>
        <v>41.3</v>
      </c>
      <c r="E105" s="4">
        <f t="shared" si="18"/>
        <v>14</v>
      </c>
      <c r="F105" s="6">
        <f t="shared" si="19"/>
        <v>39.299999999999997</v>
      </c>
    </row>
    <row r="106" spans="1:6">
      <c r="A106" t="s">
        <v>108</v>
      </c>
      <c r="B106" s="1">
        <f t="shared" si="15"/>
        <v>45711</v>
      </c>
      <c r="C106" s="2">
        <f t="shared" si="16"/>
        <v>0.47361111111111115</v>
      </c>
      <c r="D106" s="8">
        <f t="shared" si="17"/>
        <v>40.799999999999997</v>
      </c>
      <c r="E106" s="4">
        <f t="shared" si="18"/>
        <v>14.7</v>
      </c>
      <c r="F106" s="6">
        <f t="shared" si="19"/>
        <v>38.9</v>
      </c>
    </row>
    <row r="107" spans="1:6">
      <c r="A107" t="s">
        <v>109</v>
      </c>
      <c r="B107" s="1">
        <f t="shared" si="15"/>
        <v>45711</v>
      </c>
      <c r="C107" s="2">
        <f t="shared" si="16"/>
        <v>0.47430555555555554</v>
      </c>
      <c r="D107" s="8">
        <f t="shared" si="17"/>
        <v>40.299999999999997</v>
      </c>
      <c r="E107" s="4">
        <f t="shared" si="18"/>
        <v>15.8</v>
      </c>
      <c r="F107" s="6">
        <f t="shared" si="19"/>
        <v>38.6</v>
      </c>
    </row>
    <row r="108" spans="1:6">
      <c r="A108" t="s">
        <v>110</v>
      </c>
      <c r="B108" s="1">
        <f t="shared" si="15"/>
        <v>45711</v>
      </c>
      <c r="C108" s="2">
        <f t="shared" si="16"/>
        <v>0.47500000000000003</v>
      </c>
      <c r="D108" s="8">
        <f t="shared" si="17"/>
        <v>40</v>
      </c>
      <c r="E108" s="4">
        <f t="shared" si="18"/>
        <v>16.8</v>
      </c>
      <c r="F108" s="6">
        <f t="shared" si="19"/>
        <v>38.5</v>
      </c>
    </row>
    <row r="109" spans="1:6">
      <c r="A109" t="s">
        <v>111</v>
      </c>
      <c r="B109" s="1">
        <f t="shared" si="15"/>
        <v>45711</v>
      </c>
      <c r="C109" s="2">
        <f t="shared" si="16"/>
        <v>0.47569444444444442</v>
      </c>
      <c r="D109" s="8">
        <f t="shared" si="17"/>
        <v>39.700000000000003</v>
      </c>
      <c r="E109" s="4">
        <f t="shared" si="18"/>
        <v>16.399999999999999</v>
      </c>
      <c r="F109" s="6">
        <f t="shared" si="19"/>
        <v>38</v>
      </c>
    </row>
    <row r="110" spans="1:6">
      <c r="A110" t="s">
        <v>112</v>
      </c>
      <c r="B110" s="1">
        <f t="shared" si="15"/>
        <v>45711</v>
      </c>
      <c r="C110" s="2">
        <f t="shared" si="16"/>
        <v>0.47638888888888892</v>
      </c>
      <c r="D110" s="8">
        <f t="shared" si="17"/>
        <v>39.5</v>
      </c>
      <c r="E110" s="4">
        <f t="shared" si="18"/>
        <v>15.6</v>
      </c>
      <c r="F110" s="6">
        <f t="shared" si="19"/>
        <v>37.6</v>
      </c>
    </row>
    <row r="111" spans="1:6">
      <c r="A111" t="s">
        <v>113</v>
      </c>
      <c r="B111" s="1">
        <f t="shared" si="15"/>
        <v>45711</v>
      </c>
      <c r="C111" s="2">
        <f t="shared" si="16"/>
        <v>0.4770833333333333</v>
      </c>
      <c r="D111" s="8">
        <f t="shared" si="17"/>
        <v>39.299999999999997</v>
      </c>
      <c r="E111" s="4">
        <f t="shared" si="18"/>
        <v>12.4</v>
      </c>
      <c r="F111" s="6">
        <f t="shared" si="19"/>
        <v>36.6</v>
      </c>
    </row>
    <row r="112" spans="1:6">
      <c r="A112" t="s">
        <v>114</v>
      </c>
      <c r="B112" s="1">
        <f t="shared" si="15"/>
        <v>45711</v>
      </c>
      <c r="C112" s="2">
        <f t="shared" si="16"/>
        <v>0.4777777777777778</v>
      </c>
      <c r="D112" s="8">
        <f t="shared" si="17"/>
        <v>39</v>
      </c>
      <c r="E112" s="4">
        <f t="shared" si="18"/>
        <v>13</v>
      </c>
      <c r="F112" s="6">
        <f t="shared" si="19"/>
        <v>36.5</v>
      </c>
    </row>
    <row r="113" spans="2:6">
      <c r="B113" s="1"/>
      <c r="C113" s="2"/>
      <c r="D113" s="8"/>
      <c r="E113" s="4"/>
      <c r="F113" s="6"/>
    </row>
    <row r="114" spans="2:6">
      <c r="B114" s="1"/>
      <c r="C114" s="2"/>
      <c r="D114" s="8"/>
      <c r="E114" s="4"/>
      <c r="F114" s="6"/>
    </row>
    <row r="115" spans="2:6">
      <c r="B115" s="1"/>
      <c r="C115" s="2"/>
      <c r="D115" s="8"/>
      <c r="E115" s="4"/>
      <c r="F115" s="6"/>
    </row>
    <row r="116" spans="2:6">
      <c r="B116" s="1"/>
      <c r="C116" s="2"/>
      <c r="D116" s="8"/>
      <c r="E116" s="4"/>
      <c r="F116" s="6"/>
    </row>
    <row r="117" spans="2:6">
      <c r="B117" s="1"/>
      <c r="C117" s="2"/>
      <c r="D117" s="8"/>
      <c r="E117" s="4"/>
      <c r="F117" s="6"/>
    </row>
    <row r="118" spans="2:6">
      <c r="B118" s="1"/>
      <c r="C118" s="2"/>
      <c r="D118" s="8"/>
      <c r="E118" s="4"/>
      <c r="F118" s="6"/>
    </row>
    <row r="119" spans="2:6">
      <c r="B119" s="1"/>
      <c r="C119" s="2"/>
      <c r="D119" s="8"/>
      <c r="E119" s="4"/>
      <c r="F119" s="6"/>
    </row>
    <row r="120" spans="2:6">
      <c r="B120" s="1"/>
      <c r="C120" s="2"/>
      <c r="D120" s="8"/>
      <c r="E120" s="4"/>
      <c r="F120" s="6"/>
    </row>
    <row r="121" spans="2:6">
      <c r="B121" s="1"/>
      <c r="C121" s="2"/>
      <c r="D121" s="8"/>
      <c r="E121" s="4"/>
      <c r="F121" s="6"/>
    </row>
    <row r="122" spans="2:6">
      <c r="B122" s="1"/>
      <c r="C122" s="2"/>
      <c r="D122" s="8"/>
      <c r="E122" s="4"/>
      <c r="F122" s="6"/>
    </row>
    <row r="123" spans="2:6">
      <c r="B123" s="1"/>
      <c r="C123" s="2"/>
      <c r="D123" s="8"/>
      <c r="E123" s="4"/>
      <c r="F123" s="6"/>
    </row>
    <row r="124" spans="2:6">
      <c r="B124" s="1"/>
      <c r="C124" s="2"/>
      <c r="D124" s="8"/>
      <c r="E124" s="4"/>
      <c r="F124" s="6"/>
    </row>
    <row r="125" spans="2:6">
      <c r="B125" s="1"/>
      <c r="C125" s="2"/>
      <c r="D125" s="8"/>
      <c r="E125" s="4"/>
      <c r="F125" s="6"/>
    </row>
    <row r="126" spans="2:6">
      <c r="B126" s="1"/>
      <c r="C126" s="2"/>
      <c r="D126" s="8"/>
      <c r="E126" s="4"/>
      <c r="F126" s="6"/>
    </row>
    <row r="127" spans="2:6">
      <c r="B127" s="1"/>
      <c r="C127" s="2"/>
      <c r="D127" s="8"/>
      <c r="E127" s="4"/>
      <c r="F127" s="6"/>
    </row>
    <row r="128" spans="2:6">
      <c r="B128" s="1"/>
      <c r="C128" s="2"/>
      <c r="D128" s="8"/>
      <c r="E128" s="4"/>
      <c r="F128" s="6"/>
    </row>
    <row r="129" spans="2:6">
      <c r="B129" s="1"/>
      <c r="C129" s="2"/>
      <c r="D129" s="8"/>
      <c r="E129" s="4"/>
      <c r="F129" s="6"/>
    </row>
    <row r="130" spans="2:6">
      <c r="B130" s="1"/>
      <c r="C130" s="2"/>
      <c r="D130" s="8"/>
      <c r="E130" s="4"/>
      <c r="F130" s="6"/>
    </row>
    <row r="131" spans="2:6">
      <c r="B131" s="1"/>
      <c r="C131" s="2"/>
      <c r="D131" s="8"/>
      <c r="E131" s="4"/>
      <c r="F131" s="6"/>
    </row>
    <row r="132" spans="2:6">
      <c r="B132" s="1"/>
      <c r="C132" s="2"/>
      <c r="D132" s="8"/>
      <c r="E132" s="4"/>
      <c r="F132" s="6"/>
    </row>
    <row r="133" spans="2:6">
      <c r="B133" s="1"/>
      <c r="C133" s="2"/>
      <c r="D133" s="8"/>
      <c r="E133" s="4"/>
      <c r="F133" s="6"/>
    </row>
    <row r="134" spans="2:6">
      <c r="B134" s="1"/>
      <c r="C134" s="2"/>
      <c r="D134" s="8"/>
      <c r="E134" s="4"/>
      <c r="F134" s="6"/>
    </row>
    <row r="135" spans="2:6">
      <c r="B135" s="1"/>
      <c r="C135" s="2"/>
      <c r="D135" s="8"/>
      <c r="E135" s="4"/>
      <c r="F135" s="6"/>
    </row>
    <row r="136" spans="2:6">
      <c r="B136" s="1"/>
      <c r="C136" s="2"/>
      <c r="D136" s="8"/>
      <c r="E136" s="4"/>
      <c r="F136" s="6"/>
    </row>
    <row r="137" spans="2:6">
      <c r="B137" s="1"/>
      <c r="C137" s="2"/>
      <c r="D137" s="8"/>
      <c r="E137" s="4"/>
      <c r="F137" s="6"/>
    </row>
    <row r="138" spans="2:6">
      <c r="B138" s="1"/>
      <c r="C138" s="2"/>
      <c r="D138" s="8"/>
      <c r="E138" s="4"/>
      <c r="F138" s="6"/>
    </row>
    <row r="139" spans="2:6">
      <c r="B139" s="1"/>
      <c r="C139" s="2"/>
      <c r="D139" s="8"/>
      <c r="E139" s="4"/>
      <c r="F139" s="6"/>
    </row>
    <row r="140" spans="2:6">
      <c r="B140" s="1"/>
      <c r="C140" s="2"/>
      <c r="D140" s="8"/>
      <c r="E140" s="4"/>
      <c r="F140" s="6"/>
    </row>
    <row r="141" spans="2:6">
      <c r="B141" s="1"/>
      <c r="C141" s="2"/>
      <c r="D141" s="8"/>
      <c r="E141" s="4"/>
      <c r="F141" s="6"/>
    </row>
    <row r="142" spans="2:6">
      <c r="B142" s="1"/>
      <c r="C142" s="2"/>
      <c r="D142" s="8"/>
      <c r="E142" s="4"/>
      <c r="F142" s="6"/>
    </row>
    <row r="143" spans="2:6">
      <c r="B143" s="1"/>
      <c r="C143" s="2"/>
      <c r="D143" s="8"/>
      <c r="E143" s="4"/>
      <c r="F143" s="6"/>
    </row>
    <row r="144" spans="2:6">
      <c r="B144" s="1"/>
      <c r="C144" s="2"/>
      <c r="D144" s="8"/>
      <c r="E144" s="4"/>
      <c r="F144" s="6"/>
    </row>
    <row r="145" spans="2:6">
      <c r="B145" s="1"/>
      <c r="C145" s="2"/>
      <c r="D145" s="8"/>
      <c r="E145" s="4"/>
      <c r="F145" s="6"/>
    </row>
    <row r="146" spans="2:6">
      <c r="B146" s="1"/>
      <c r="C146" s="2"/>
      <c r="D146" s="8"/>
      <c r="E146" s="4"/>
      <c r="F146" s="6"/>
    </row>
    <row r="147" spans="2:6">
      <c r="B147" s="1"/>
      <c r="C147" s="2"/>
      <c r="D147" s="8"/>
      <c r="E147" s="4"/>
      <c r="F147" s="6"/>
    </row>
    <row r="148" spans="2:6">
      <c r="B148" s="1"/>
      <c r="C148" s="2"/>
      <c r="D148" s="8"/>
      <c r="E148" s="4"/>
      <c r="F148" s="6"/>
    </row>
    <row r="149" spans="2:6">
      <c r="B149" s="1"/>
      <c r="C149" s="2"/>
      <c r="D149" s="8"/>
      <c r="E149" s="4"/>
      <c r="F149" s="6"/>
    </row>
    <row r="150" spans="2:6">
      <c r="B150" s="1"/>
      <c r="C150" s="2"/>
      <c r="D150" s="8"/>
      <c r="E150" s="4"/>
      <c r="F150" s="6"/>
    </row>
    <row r="151" spans="2:6">
      <c r="B151" s="1"/>
      <c r="C151" s="2"/>
      <c r="D151" s="8"/>
      <c r="E151" s="4"/>
      <c r="F151" s="6"/>
    </row>
    <row r="152" spans="2:6">
      <c r="B152" s="1"/>
      <c r="C152" s="2"/>
      <c r="D152" s="8"/>
      <c r="E152" s="4"/>
      <c r="F152" s="6"/>
    </row>
    <row r="153" spans="2:6">
      <c r="B153" s="1"/>
      <c r="C153" s="2"/>
      <c r="D153" s="8"/>
      <c r="E153" s="4"/>
      <c r="F153" s="6"/>
    </row>
    <row r="154" spans="2:6">
      <c r="B154" s="1"/>
      <c r="C154" s="2"/>
      <c r="D154" s="8"/>
      <c r="E154" s="4"/>
      <c r="F154" s="6"/>
    </row>
    <row r="155" spans="2:6">
      <c r="B155" s="1"/>
      <c r="C155" s="2"/>
      <c r="D155" s="8"/>
      <c r="E155" s="4"/>
      <c r="F155" s="6"/>
    </row>
    <row r="156" spans="2:6">
      <c r="B156" s="1"/>
      <c r="C156" s="2"/>
      <c r="D156" s="8"/>
      <c r="E156" s="4"/>
      <c r="F156" s="6"/>
    </row>
    <row r="157" spans="2:6">
      <c r="B157" s="1"/>
      <c r="C157" s="2"/>
      <c r="D157" s="8"/>
      <c r="E157" s="4"/>
      <c r="F157" s="6"/>
    </row>
    <row r="158" spans="2:6">
      <c r="B158" s="1"/>
      <c r="C158" s="2"/>
      <c r="D158" s="8"/>
      <c r="E158" s="4"/>
      <c r="F158" s="6"/>
    </row>
    <row r="159" spans="2:6">
      <c r="B159" s="1"/>
      <c r="C159" s="2"/>
      <c r="D159" s="8"/>
      <c r="E159" s="4"/>
      <c r="F159" s="6"/>
    </row>
    <row r="160" spans="2:6">
      <c r="B160" s="1"/>
      <c r="C160" s="2"/>
      <c r="D160" s="8"/>
      <c r="E160" s="4"/>
      <c r="F160" s="6"/>
    </row>
    <row r="161" spans="2:6">
      <c r="B161" s="1"/>
      <c r="C161" s="2"/>
      <c r="D161" s="8"/>
      <c r="E161" s="4"/>
      <c r="F161" s="6"/>
    </row>
    <row r="162" spans="2:6">
      <c r="B162" s="1"/>
      <c r="C162" s="2"/>
      <c r="D162" s="8"/>
      <c r="E162" s="4"/>
      <c r="F162" s="6"/>
    </row>
    <row r="163" spans="2:6">
      <c r="B163" s="1"/>
      <c r="C163" s="2"/>
      <c r="D163" s="8"/>
      <c r="E163" s="4"/>
      <c r="F163" s="6"/>
    </row>
    <row r="164" spans="2:6">
      <c r="B164" s="1"/>
      <c r="C164" s="2"/>
      <c r="D164" s="8"/>
      <c r="E164" s="4"/>
      <c r="F164" s="6"/>
    </row>
    <row r="165" spans="2:6">
      <c r="B165" s="1"/>
      <c r="C165" s="2"/>
      <c r="D165" s="8"/>
      <c r="E165" s="4"/>
      <c r="F165" s="6"/>
    </row>
    <row r="166" spans="2:6">
      <c r="B166" s="1"/>
      <c r="C166" s="2"/>
      <c r="D166" s="8"/>
      <c r="E166" s="4"/>
      <c r="F166" s="6"/>
    </row>
    <row r="167" spans="2:6">
      <c r="B167" s="1"/>
      <c r="C167" s="2"/>
      <c r="D167" s="8"/>
      <c r="E167" s="4"/>
      <c r="F167" s="6"/>
    </row>
    <row r="168" spans="2:6">
      <c r="B168" s="1"/>
      <c r="C168" s="2"/>
      <c r="D168" s="8"/>
      <c r="E168" s="4"/>
      <c r="F168" s="6"/>
    </row>
    <row r="169" spans="2:6">
      <c r="B169" s="1"/>
      <c r="C169" s="2"/>
      <c r="D169" s="8"/>
      <c r="E169" s="4"/>
      <c r="F169" s="6"/>
    </row>
    <row r="170" spans="2:6">
      <c r="B170" s="1"/>
      <c r="C170" s="2"/>
      <c r="D170" s="8"/>
      <c r="E170" s="4"/>
      <c r="F170" s="6"/>
    </row>
    <row r="171" spans="2:6">
      <c r="B171" s="1"/>
      <c r="C171" s="2"/>
      <c r="D171" s="8"/>
      <c r="E171" s="4"/>
      <c r="F171" s="6"/>
    </row>
    <row r="172" spans="2:6">
      <c r="B172" s="1"/>
      <c r="C172" s="2"/>
      <c r="D172" s="8"/>
      <c r="E172" s="4"/>
      <c r="F172" s="6"/>
    </row>
    <row r="173" spans="2:6">
      <c r="B173" s="1"/>
      <c r="C173" s="2"/>
      <c r="D173" s="8"/>
      <c r="E173" s="4"/>
      <c r="F173" s="6"/>
    </row>
    <row r="174" spans="2:6">
      <c r="B174" s="1"/>
      <c r="C174" s="2"/>
      <c r="D174" s="8"/>
      <c r="E174" s="4"/>
      <c r="F174" s="6"/>
    </row>
    <row r="175" spans="2:6">
      <c r="B175" s="1"/>
      <c r="C175" s="2"/>
      <c r="D175" s="8"/>
      <c r="E175" s="4"/>
      <c r="F175" s="6"/>
    </row>
    <row r="176" spans="2:6">
      <c r="B176" s="1"/>
      <c r="C176" s="2"/>
      <c r="D176" s="8"/>
      <c r="E176" s="4"/>
      <c r="F176" s="6"/>
    </row>
    <row r="177" spans="2:6">
      <c r="B177" s="1"/>
      <c r="C177" s="2"/>
      <c r="D177" s="8"/>
      <c r="E177" s="4"/>
      <c r="F177" s="6"/>
    </row>
    <row r="178" spans="2:6">
      <c r="B178" s="1"/>
      <c r="C178" s="2"/>
      <c r="D178" s="8"/>
      <c r="E178" s="4"/>
      <c r="F178" s="6"/>
    </row>
    <row r="179" spans="2:6">
      <c r="B179" s="1"/>
      <c r="C179" s="2"/>
      <c r="D179" s="8"/>
      <c r="E179" s="4"/>
      <c r="F179" s="6"/>
    </row>
    <row r="180" spans="2:6">
      <c r="B180" s="1"/>
      <c r="C180" s="2"/>
      <c r="D180" s="8"/>
      <c r="E180" s="4"/>
      <c r="F180" s="6"/>
    </row>
    <row r="181" spans="2:6">
      <c r="B181" s="1"/>
      <c r="C181" s="2"/>
      <c r="D181" s="8"/>
      <c r="E181" s="4"/>
      <c r="F181" s="6"/>
    </row>
    <row r="182" spans="2:6">
      <c r="B182" s="1"/>
      <c r="C182" s="2"/>
      <c r="D182" s="8"/>
      <c r="E182" s="4"/>
      <c r="F182" s="6"/>
    </row>
    <row r="183" spans="2:6">
      <c r="B183" s="1"/>
      <c r="C183" s="2"/>
      <c r="D183" s="8"/>
      <c r="E183" s="4"/>
      <c r="F183" s="6"/>
    </row>
    <row r="184" spans="2:6">
      <c r="B184" s="1"/>
      <c r="C184" s="2"/>
      <c r="D184" s="8"/>
      <c r="E184" s="4"/>
      <c r="F184" s="6"/>
    </row>
    <row r="185" spans="2:6">
      <c r="B185" s="1"/>
      <c r="C185" s="2"/>
      <c r="D185" s="8"/>
      <c r="E185" s="4"/>
      <c r="F185" s="6"/>
    </row>
    <row r="186" spans="2:6">
      <c r="B186" s="1"/>
      <c r="C186" s="2"/>
      <c r="D186" s="8"/>
      <c r="E186" s="4"/>
      <c r="F186" s="6"/>
    </row>
    <row r="187" spans="2:6">
      <c r="B187" s="1"/>
      <c r="C187" s="2"/>
      <c r="D187" s="8"/>
      <c r="E187" s="4"/>
      <c r="F187" s="6"/>
    </row>
    <row r="188" spans="2:6">
      <c r="B188" s="1"/>
      <c r="C188" s="2"/>
      <c r="D188" s="8"/>
      <c r="E188" s="4"/>
      <c r="F188" s="6"/>
    </row>
    <row r="189" spans="2:6">
      <c r="B189" s="1"/>
      <c r="C189" s="2"/>
      <c r="D189" s="8"/>
      <c r="E189" s="4"/>
      <c r="F189" s="6"/>
    </row>
    <row r="190" spans="2:6">
      <c r="B190" s="1"/>
      <c r="C190" s="2"/>
      <c r="D190" s="8"/>
      <c r="E190" s="4"/>
      <c r="F190" s="6"/>
    </row>
    <row r="191" spans="2:6">
      <c r="B191" s="1"/>
      <c r="C191" s="2"/>
      <c r="D191" s="8"/>
      <c r="E191" s="4"/>
      <c r="F191" s="6"/>
    </row>
    <row r="192" spans="2:6">
      <c r="B192" s="1"/>
      <c r="C192" s="2"/>
      <c r="D192" s="8"/>
      <c r="E192" s="4"/>
      <c r="F192" s="6"/>
    </row>
    <row r="193" spans="2:6">
      <c r="B193" s="1"/>
      <c r="C193" s="2"/>
      <c r="D193" s="8"/>
      <c r="E193" s="4"/>
      <c r="F193" s="6"/>
    </row>
    <row r="194" spans="2:6">
      <c r="B194" s="1"/>
      <c r="C194" s="2"/>
      <c r="D194" s="8"/>
      <c r="E194" s="4"/>
      <c r="F194" s="6"/>
    </row>
    <row r="195" spans="2:6">
      <c r="B195" s="1"/>
      <c r="C195" s="2"/>
      <c r="D195" s="8"/>
      <c r="E195" s="4"/>
      <c r="F195" s="6"/>
    </row>
    <row r="196" spans="2:6">
      <c r="B196" s="1"/>
      <c r="C196" s="2"/>
      <c r="D196" s="8"/>
      <c r="E196" s="4"/>
      <c r="F196" s="6"/>
    </row>
    <row r="197" spans="2:6">
      <c r="B197" s="1"/>
      <c r="C197" s="2"/>
      <c r="D197" s="8"/>
      <c r="E197" s="4"/>
      <c r="F197" s="6"/>
    </row>
    <row r="198" spans="2:6">
      <c r="B198" s="1"/>
      <c r="C198" s="2"/>
      <c r="D198" s="8"/>
      <c r="E198" s="4"/>
      <c r="F198" s="6"/>
    </row>
    <row r="199" spans="2:6">
      <c r="B199" s="1"/>
      <c r="C199" s="2"/>
      <c r="D199" s="8"/>
      <c r="E199" s="4"/>
      <c r="F199" s="6"/>
    </row>
    <row r="200" spans="2:6">
      <c r="B200" s="1"/>
      <c r="C200" s="2"/>
      <c r="D200" s="8"/>
      <c r="E200" s="4"/>
      <c r="F200" s="6"/>
    </row>
    <row r="201" spans="2:6">
      <c r="B201" s="1"/>
      <c r="C201" s="2"/>
      <c r="D201" s="8"/>
      <c r="E201" s="4"/>
      <c r="F201" s="6"/>
    </row>
    <row r="202" spans="2:6">
      <c r="B202" s="1"/>
      <c r="C202" s="2"/>
      <c r="D202" s="8"/>
      <c r="E202" s="4"/>
      <c r="F202" s="6"/>
    </row>
    <row r="203" spans="2:6">
      <c r="B203" s="1"/>
      <c r="C203" s="2"/>
      <c r="D203" s="8"/>
      <c r="E203" s="4"/>
      <c r="F203" s="6"/>
    </row>
    <row r="204" spans="2:6">
      <c r="B204" s="1"/>
      <c r="C204" s="2"/>
      <c r="D204" s="8"/>
      <c r="E204" s="4"/>
      <c r="F204" s="6"/>
    </row>
    <row r="205" spans="2:6">
      <c r="B205" s="1"/>
      <c r="C205" s="2"/>
      <c r="D205" s="8"/>
      <c r="E205" s="4"/>
      <c r="F205" s="6"/>
    </row>
    <row r="206" spans="2:6">
      <c r="B206" s="1"/>
      <c r="C206" s="2"/>
      <c r="D206" s="8"/>
      <c r="E206" s="4"/>
      <c r="F206" s="6"/>
    </row>
    <row r="207" spans="2:6">
      <c r="B207" s="1"/>
      <c r="C207" s="2"/>
      <c r="D207" s="8"/>
      <c r="E207" s="4"/>
      <c r="F207" s="6"/>
    </row>
    <row r="208" spans="2:6">
      <c r="B208" s="1"/>
      <c r="C208" s="2"/>
      <c r="D208" s="8"/>
      <c r="E208" s="4"/>
      <c r="F208" s="6"/>
    </row>
    <row r="209" spans="2:6">
      <c r="B209" s="1"/>
      <c r="C209" s="2"/>
      <c r="D209" s="8"/>
      <c r="E209" s="4"/>
      <c r="F209" s="6"/>
    </row>
    <row r="210" spans="2:6">
      <c r="B210" s="1"/>
      <c r="C210" s="2"/>
      <c r="D210" s="8"/>
      <c r="E210" s="4"/>
      <c r="F210" s="6"/>
    </row>
    <row r="211" spans="2:6">
      <c r="B211" s="1"/>
      <c r="C211" s="2"/>
      <c r="D211" s="8"/>
      <c r="E211" s="4"/>
      <c r="F211" s="6"/>
    </row>
    <row r="212" spans="2:6">
      <c r="B212" s="1"/>
      <c r="C212" s="2"/>
      <c r="D212" s="8"/>
      <c r="E212" s="4"/>
      <c r="F212" s="6"/>
    </row>
    <row r="213" spans="2:6">
      <c r="B213" s="1"/>
      <c r="C213" s="2"/>
      <c r="D213" s="8"/>
      <c r="E213" s="4"/>
      <c r="F213" s="6"/>
    </row>
    <row r="214" spans="2:6">
      <c r="B214" s="1"/>
      <c r="C214" s="2"/>
      <c r="D214" s="8"/>
      <c r="E214" s="4"/>
      <c r="F214" s="6"/>
    </row>
    <row r="215" spans="2:6">
      <c r="B215" s="1"/>
      <c r="C215" s="2"/>
      <c r="D215" s="8"/>
      <c r="E215" s="4"/>
      <c r="F215" s="6"/>
    </row>
    <row r="216" spans="2:6">
      <c r="B216" s="1"/>
      <c r="C216" s="2"/>
      <c r="D216" s="8"/>
      <c r="E216" s="4"/>
      <c r="F216" s="6"/>
    </row>
    <row r="217" spans="2:6">
      <c r="B217" s="1"/>
      <c r="C217" s="2"/>
      <c r="D217" s="8"/>
      <c r="E217" s="4"/>
      <c r="F217" s="6"/>
    </row>
    <row r="218" spans="2:6">
      <c r="B218" s="1"/>
      <c r="C218" s="2"/>
      <c r="D218" s="8"/>
      <c r="E218" s="4"/>
      <c r="F218" s="6"/>
    </row>
    <row r="219" spans="2:6">
      <c r="B219" s="1"/>
      <c r="C219" s="2"/>
      <c r="D219" s="8"/>
      <c r="E219" s="4"/>
      <c r="F219" s="6"/>
    </row>
    <row r="220" spans="2:6">
      <c r="B220" s="1"/>
      <c r="C220" s="2"/>
      <c r="D220" s="8"/>
      <c r="E220" s="4"/>
      <c r="F220" s="6"/>
    </row>
    <row r="221" spans="2:6">
      <c r="B221" s="1"/>
      <c r="C221" s="2"/>
      <c r="D221" s="8"/>
      <c r="E221" s="4"/>
      <c r="F221" s="6"/>
    </row>
    <row r="222" spans="2:6">
      <c r="B222" s="1"/>
      <c r="C222" s="2"/>
      <c r="D222" s="8"/>
      <c r="E222" s="4"/>
      <c r="F222" s="6"/>
    </row>
    <row r="223" spans="2:6">
      <c r="B223" s="1"/>
      <c r="C223" s="2"/>
      <c r="D223" s="8"/>
      <c r="E223" s="4"/>
      <c r="F223" s="6"/>
    </row>
    <row r="224" spans="2:6">
      <c r="B224" s="1"/>
      <c r="C224" s="2"/>
      <c r="D224" s="8"/>
      <c r="E224" s="4"/>
      <c r="F224" s="6"/>
    </row>
    <row r="225" spans="2:6">
      <c r="B225" s="1"/>
      <c r="C225" s="2"/>
      <c r="D225" s="8"/>
      <c r="E225" s="4"/>
      <c r="F225" s="6"/>
    </row>
    <row r="226" spans="2:6">
      <c r="B226" s="1"/>
      <c r="C226" s="2"/>
      <c r="D226" s="8"/>
      <c r="E226" s="4"/>
      <c r="F226" s="6"/>
    </row>
    <row r="227" spans="2:6">
      <c r="B227" s="1"/>
      <c r="C227" s="2"/>
      <c r="D227" s="8"/>
      <c r="E227" s="4"/>
      <c r="F227" s="6"/>
    </row>
    <row r="228" spans="2:6">
      <c r="B228" s="1"/>
      <c r="C228" s="2"/>
      <c r="D228" s="8"/>
      <c r="E228" s="4"/>
      <c r="F228" s="6"/>
    </row>
    <row r="229" spans="2:6">
      <c r="B229" s="1"/>
      <c r="C229" s="2"/>
      <c r="D229" s="8"/>
      <c r="E229" s="4"/>
      <c r="F229" s="6"/>
    </row>
    <row r="230" spans="2:6">
      <c r="B230" s="1"/>
      <c r="C230" s="2"/>
      <c r="D230" s="8"/>
      <c r="E230" s="4"/>
      <c r="F230" s="6"/>
    </row>
    <row r="231" spans="2:6">
      <c r="B231" s="1"/>
      <c r="C231" s="2"/>
      <c r="D231" s="8"/>
      <c r="E231" s="4"/>
      <c r="F231" s="6"/>
    </row>
    <row r="232" spans="2:6">
      <c r="B232" s="1"/>
      <c r="C232" s="2"/>
      <c r="D232" s="8"/>
      <c r="E232" s="4"/>
      <c r="F232" s="6"/>
    </row>
    <row r="233" spans="2:6">
      <c r="B233" s="1"/>
      <c r="C233" s="2"/>
      <c r="D233" s="8"/>
      <c r="E233" s="4"/>
      <c r="F233" s="6"/>
    </row>
    <row r="234" spans="2:6">
      <c r="B234" s="1"/>
      <c r="C234" s="2"/>
      <c r="D234" s="8"/>
      <c r="E234" s="4"/>
      <c r="F234" s="6"/>
    </row>
    <row r="235" spans="2:6">
      <c r="B235" s="1"/>
      <c r="C235" s="2"/>
      <c r="D235" s="8"/>
      <c r="E235" s="4"/>
      <c r="F235" s="6"/>
    </row>
    <row r="236" spans="2:6">
      <c r="B236" s="1"/>
      <c r="C236" s="2"/>
      <c r="D236" s="8"/>
      <c r="E236" s="4"/>
      <c r="F236" s="6"/>
    </row>
    <row r="237" spans="2:6">
      <c r="B237" s="1"/>
      <c r="C237" s="2"/>
      <c r="D237" s="8"/>
      <c r="E237" s="4"/>
      <c r="F237" s="6"/>
    </row>
    <row r="238" spans="2:6">
      <c r="B238" s="1"/>
      <c r="C238" s="2"/>
      <c r="D238" s="8"/>
      <c r="E238" s="4"/>
      <c r="F238" s="6"/>
    </row>
    <row r="239" spans="2:6">
      <c r="B239" s="1"/>
      <c r="C239" s="2"/>
      <c r="D239" s="8"/>
      <c r="E239" s="4"/>
      <c r="F239" s="6"/>
    </row>
    <row r="240" spans="2:6">
      <c r="B240" s="1"/>
      <c r="C240" s="2"/>
      <c r="D240" s="8"/>
      <c r="E240" s="4"/>
      <c r="F240" s="6"/>
    </row>
    <row r="241" spans="2:6">
      <c r="B241" s="1"/>
      <c r="C241" s="2"/>
      <c r="D241" s="8"/>
      <c r="E241" s="4"/>
      <c r="F241" s="6"/>
    </row>
    <row r="242" spans="2:6">
      <c r="B242" s="1"/>
      <c r="C242" s="2"/>
      <c r="D242" s="8"/>
      <c r="E242" s="4"/>
      <c r="F242" s="6"/>
    </row>
    <row r="243" spans="2:6">
      <c r="B243" s="1"/>
      <c r="C243" s="2"/>
      <c r="D243" s="8"/>
      <c r="E243" s="4"/>
      <c r="F243" s="6"/>
    </row>
    <row r="244" spans="2:6">
      <c r="B244" s="1"/>
      <c r="C244" s="2"/>
      <c r="D244" s="8"/>
      <c r="E244" s="4"/>
      <c r="F244" s="6"/>
    </row>
    <row r="245" spans="2:6">
      <c r="B245" s="1"/>
      <c r="C245" s="2"/>
      <c r="D245" s="8"/>
      <c r="E245" s="4"/>
      <c r="F245" s="6"/>
    </row>
    <row r="246" spans="2:6">
      <c r="B246" s="1"/>
      <c r="C246" s="2"/>
      <c r="D246" s="8"/>
      <c r="E246" s="4"/>
      <c r="F246" s="6"/>
    </row>
    <row r="247" spans="2:6">
      <c r="B247" s="1"/>
      <c r="C247" s="2"/>
      <c r="D247" s="8"/>
      <c r="E247" s="4"/>
      <c r="F247" s="6"/>
    </row>
    <row r="248" spans="2:6">
      <c r="B248" s="1"/>
      <c r="C248" s="2"/>
      <c r="D248" s="8"/>
      <c r="E248" s="4"/>
      <c r="F248" s="6"/>
    </row>
    <row r="249" spans="2:6">
      <c r="B249" s="1"/>
      <c r="C249" s="2"/>
      <c r="D249" s="8"/>
      <c r="E249" s="4"/>
      <c r="F249" s="6"/>
    </row>
    <row r="250" spans="2:6">
      <c r="B250" s="1"/>
      <c r="C250" s="2"/>
      <c r="D250" s="8"/>
      <c r="E250" s="4"/>
      <c r="F250" s="6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Kamil Siejka</dc:creator>
  <cp:lastModifiedBy>Kamil Siejka</cp:lastModifiedBy>
  <dcterms:created xsi:type="dcterms:W3CDTF">2025-02-21T17:16:10Z</dcterms:created>
  <dcterms:modified xsi:type="dcterms:W3CDTF">2025-02-23T10:35:03Z</dcterms:modified>
</cp:coreProperties>
</file>